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7" i="3"/>
  <c r="C28" l="1"/>
  <c r="E26"/>
  <c r="E24"/>
  <c r="C21"/>
  <c r="C20"/>
  <c r="E18"/>
  <c r="E15"/>
  <c r="C9"/>
  <c r="C7"/>
  <c r="C6"/>
  <c r="C27" i="2" l="1"/>
  <c r="C20"/>
  <c r="E17"/>
  <c r="E15"/>
  <c r="C9"/>
  <c r="C8"/>
</calcChain>
</file>

<file path=xl/sharedStrings.xml><?xml version="1.0" encoding="utf-8"?>
<sst xmlns="http://schemas.openxmlformats.org/spreadsheetml/2006/main" count="222" uniqueCount="92">
  <si>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</si>
  <si>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</si>
  <si>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</si>
  <si>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</si>
  <si>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</si>
  <si>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</si>
  <si>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</si>
  <si>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</si>
  <si>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</si>
  <si>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</si>
  <si>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</si>
  <si>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</si>
  <si>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</si>
  <si>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</si>
  <si>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</si>
  <si>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</si>
  <si>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</si>
  <si>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</si>
  <si>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</si>
  <si>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</si>
  <si>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</si>
  <si>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</si>
  <si>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</si>
  <si>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</si>
  <si>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</si>
  <si>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</si>
  <si>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</si>
  <si>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</si>
  <si>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</si>
  <si>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</si>
  <si>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</si>
  <si>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</si>
  <si>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</si>
  <si>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</si>
  <si>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</si>
  <si>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</si>
  <si>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</si>
  <si>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Кофейный напиток на молоке  </t>
  </si>
  <si>
    <t>Хлеб пшеничный</t>
  </si>
  <si>
    <t>Хлеб  ржаной</t>
  </si>
  <si>
    <t>148-08</t>
  </si>
  <si>
    <t>ттк</t>
  </si>
  <si>
    <t>153</t>
  </si>
  <si>
    <t>628</t>
  </si>
  <si>
    <t>Кофейный напиток на молоке</t>
  </si>
  <si>
    <t>Хлеб ржаной</t>
  </si>
  <si>
    <t>осень - зима</t>
  </si>
  <si>
    <t xml:space="preserve">Каша рисовая  молочная </t>
  </si>
  <si>
    <t>Каша  рисовая  молочная</t>
  </si>
  <si>
    <t>Каша  рисовая   молочная</t>
  </si>
  <si>
    <t>Макаронные изделия отварные</t>
  </si>
  <si>
    <t xml:space="preserve">Макаронные изделия отварные </t>
  </si>
  <si>
    <t xml:space="preserve">     ттк</t>
  </si>
  <si>
    <t>130-08</t>
  </si>
  <si>
    <t xml:space="preserve">Напиток апельсиновый </t>
  </si>
  <si>
    <t xml:space="preserve">Салат  из отварной свеклы </t>
  </si>
  <si>
    <t>Пуштые шыд</t>
  </si>
  <si>
    <t>34-13</t>
  </si>
  <si>
    <t xml:space="preserve">Котлеты рыбные  Любительская </t>
  </si>
  <si>
    <t xml:space="preserve">Картофельное  пюре </t>
  </si>
  <si>
    <t>Компот из кураги</t>
  </si>
  <si>
    <t xml:space="preserve">Хлеб  пшеничный </t>
  </si>
  <si>
    <t xml:space="preserve">Фрикадельки из птицы </t>
  </si>
  <si>
    <t>Чай с лимоном</t>
  </si>
  <si>
    <t xml:space="preserve">Хлеб ржаной </t>
  </si>
  <si>
    <t>27В</t>
  </si>
  <si>
    <t>Пирожок печеный с изюмом и повидлом</t>
  </si>
  <si>
    <t>Напиток из шиповника</t>
  </si>
  <si>
    <t xml:space="preserve">Напиток  апельсиновый </t>
  </si>
  <si>
    <t>Салат из отварной свеклы</t>
  </si>
  <si>
    <t>Котлета рыбная  Любительская</t>
  </si>
  <si>
    <t>Картофельное  пюре</t>
  </si>
  <si>
    <t>Пирожк  печеный с изюмам и повидлом</t>
  </si>
  <si>
    <t>Пуштые щыд</t>
  </si>
  <si>
    <t xml:space="preserve">Салат из отварной свеклы </t>
  </si>
  <si>
    <t xml:space="preserve">Котлета рыбная Любителиская </t>
  </si>
  <si>
    <t>Пиражок печеный с изюмам и повидлом</t>
  </si>
  <si>
    <t xml:space="preserve">Напиток  из  шиповника </t>
  </si>
  <si>
    <t xml:space="preserve">Булочка  Шишка </t>
  </si>
  <si>
    <t>563В</t>
  </si>
  <si>
    <t xml:space="preserve">Кекс шоколадный с повидлом </t>
  </si>
  <si>
    <t>40/10</t>
  </si>
  <si>
    <t>48В</t>
  </si>
  <si>
    <t>Булочка  Шишка</t>
  </si>
  <si>
    <t>48Б</t>
  </si>
  <si>
    <t>90/10</t>
  </si>
  <si>
    <t>115/10</t>
  </si>
  <si>
    <t>напитк</t>
  </si>
  <si>
    <t>мдоба</t>
  </si>
  <si>
    <t>десет</t>
  </si>
  <si>
    <t>сдоба</t>
  </si>
  <si>
    <t>десерт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</si>
</sst>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7" fillId="0" borderId="10" xfId="0" applyFont="1" applyBorder="1"/>
    <xf numFmtId="14" fontId="0" fillId="0" borderId="0" xfId="0" applyNumberFormat="1"/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0" borderId="16" xfId="0" applyBorder="1"/>
    <xf numFmtId="0" fontId="0" fillId="3" borderId="1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95" zoomScaleNormal="95" workbookViewId="0">
      <selection activeCell="B11" sqref="B11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45765</v>
      </c>
    </row>
    <row r="2" spans="1:62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29</v>
      </c>
      <c r="C4" s="20"/>
      <c r="F4" s="20" t="s">
        <v>33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2" t="s">
        <v>53</v>
      </c>
      <c r="D6" s="25" t="s">
        <v>47</v>
      </c>
      <c r="E6" s="26">
        <v>150</v>
      </c>
      <c r="F6" s="27">
        <v>0</v>
      </c>
      <c r="G6" s="28">
        <v>215.51</v>
      </c>
      <c r="H6" s="28">
        <v>4.43</v>
      </c>
      <c r="I6" s="28">
        <v>8.1</v>
      </c>
      <c r="J6" s="28">
        <v>31.44</v>
      </c>
    </row>
    <row r="7" spans="1:62" ht="15.75" thickBot="1">
      <c r="A7" s="10"/>
      <c r="B7" s="24" t="s">
        <v>90</v>
      </c>
      <c r="C7" s="42" t="s">
        <v>82</v>
      </c>
      <c r="D7" s="25" t="s">
        <v>83</v>
      </c>
      <c r="E7" s="26">
        <v>50</v>
      </c>
      <c r="F7" s="27">
        <v>0</v>
      </c>
      <c r="G7" s="28">
        <v>190.81</v>
      </c>
      <c r="H7" s="28">
        <v>3.93</v>
      </c>
      <c r="I7" s="28">
        <v>6.01</v>
      </c>
      <c r="J7" s="28">
        <v>29.3</v>
      </c>
    </row>
    <row r="8" spans="1:62" ht="15.75" thickBot="1">
      <c r="A8" s="10"/>
      <c r="B8" s="24" t="s">
        <v>35</v>
      </c>
      <c r="C8" s="42" t="s">
        <v>40</v>
      </c>
      <c r="D8" s="25" t="s">
        <v>37</v>
      </c>
      <c r="E8" s="26">
        <v>180</v>
      </c>
      <c r="F8" s="27">
        <v>0</v>
      </c>
      <c r="G8" s="28">
        <v>63.04</v>
      </c>
      <c r="H8" s="28">
        <v>2.5</v>
      </c>
      <c r="I8" s="28">
        <v>0.51</v>
      </c>
      <c r="J8" s="28">
        <v>14.12</v>
      </c>
    </row>
    <row r="9" spans="1:62" ht="15.75" thickBot="1">
      <c r="A9" s="10"/>
      <c r="B9" s="11" t="s">
        <v>16</v>
      </c>
      <c r="C9" s="43" t="s">
        <v>41</v>
      </c>
      <c r="D9" s="29" t="s">
        <v>38</v>
      </c>
      <c r="E9" s="30">
        <v>20</v>
      </c>
      <c r="F9" s="27">
        <v>0</v>
      </c>
      <c r="G9" s="31">
        <v>44.78</v>
      </c>
      <c r="H9" s="31">
        <v>1.43</v>
      </c>
      <c r="I9" s="31">
        <v>0.14000000000000001</v>
      </c>
      <c r="J9" s="31">
        <v>9.43</v>
      </c>
    </row>
    <row r="10" spans="1:62" ht="15.75" thickBot="1">
      <c r="A10" s="12"/>
      <c r="B10" s="13"/>
      <c r="C10" s="44"/>
      <c r="D10" s="33"/>
      <c r="E10" s="34"/>
      <c r="F10" s="27"/>
      <c r="G10" s="34"/>
      <c r="H10" s="34"/>
      <c r="I10" s="34"/>
      <c r="J10" s="35"/>
    </row>
    <row r="11" spans="1:62" ht="15.75" thickBot="1">
      <c r="A11" s="6" t="s">
        <v>34</v>
      </c>
      <c r="B11" s="23" t="s">
        <v>91</v>
      </c>
      <c r="C11" s="42" t="s">
        <v>79</v>
      </c>
      <c r="D11" s="25" t="s">
        <v>80</v>
      </c>
      <c r="E11" s="26" t="s">
        <v>81</v>
      </c>
      <c r="F11" s="36">
        <v>0</v>
      </c>
      <c r="G11" s="28">
        <v>199.61</v>
      </c>
      <c r="H11" s="28">
        <v>5.28</v>
      </c>
      <c r="I11" s="28">
        <v>8.94</v>
      </c>
      <c r="J11" s="28">
        <v>28.42</v>
      </c>
      <c r="O11" s="17"/>
      <c r="P11" s="17"/>
    </row>
    <row r="12" spans="1:62" ht="15.75" thickBot="1">
      <c r="A12" s="10"/>
      <c r="B12" s="24" t="s">
        <v>35</v>
      </c>
      <c r="C12" s="43">
        <v>157</v>
      </c>
      <c r="D12" s="29" t="s">
        <v>54</v>
      </c>
      <c r="E12" s="30">
        <v>200</v>
      </c>
      <c r="F12" s="36">
        <v>0</v>
      </c>
      <c r="G12" s="31">
        <v>60.76</v>
      </c>
      <c r="H12" s="31">
        <v>0.19</v>
      </c>
      <c r="I12" s="31">
        <v>0.04</v>
      </c>
      <c r="J12" s="31">
        <v>15.68</v>
      </c>
      <c r="O12" s="17"/>
      <c r="P12" s="17"/>
    </row>
    <row r="13" spans="1:62" ht="15.75" thickBot="1">
      <c r="A13" s="12"/>
      <c r="B13" s="13"/>
      <c r="C13" s="44"/>
      <c r="D13" s="33"/>
      <c r="E13" s="34"/>
      <c r="F13" s="27"/>
      <c r="G13" s="34"/>
      <c r="H13" s="34"/>
      <c r="I13" s="34"/>
      <c r="J13" s="35"/>
      <c r="O13" s="17"/>
      <c r="P13" s="17"/>
    </row>
    <row r="14" spans="1:62" ht="15.75" thickBot="1">
      <c r="A14" s="10" t="s">
        <v>17</v>
      </c>
      <c r="B14" s="11" t="s">
        <v>19</v>
      </c>
      <c r="C14" s="42" t="s">
        <v>57</v>
      </c>
      <c r="D14" s="25" t="s">
        <v>56</v>
      </c>
      <c r="E14" s="26">
        <v>180</v>
      </c>
      <c r="F14" s="27">
        <v>0</v>
      </c>
      <c r="G14" s="28">
        <v>88.87</v>
      </c>
      <c r="H14" s="28">
        <v>2.5</v>
      </c>
      <c r="I14" s="28">
        <v>2.88</v>
      </c>
      <c r="J14" s="28">
        <v>13.62</v>
      </c>
    </row>
    <row r="15" spans="1:62" ht="15.75" thickBot="1">
      <c r="A15" s="10"/>
      <c r="B15" s="11" t="s">
        <v>18</v>
      </c>
      <c r="C15" s="42">
        <v>63</v>
      </c>
      <c r="D15" s="25" t="s">
        <v>55</v>
      </c>
      <c r="E15" s="26">
        <v>50</v>
      </c>
      <c r="F15" s="27">
        <v>0</v>
      </c>
      <c r="G15" s="28">
        <v>45.06</v>
      </c>
      <c r="H15" s="28">
        <v>0.69</v>
      </c>
      <c r="I15" s="28">
        <v>2.98</v>
      </c>
      <c r="J15" s="28">
        <v>4.54</v>
      </c>
    </row>
    <row r="16" spans="1:62" ht="15.75" thickBot="1">
      <c r="A16" s="10"/>
      <c r="B16" s="11" t="s">
        <v>20</v>
      </c>
      <c r="C16" s="42">
        <v>90</v>
      </c>
      <c r="D16" s="25" t="s">
        <v>58</v>
      </c>
      <c r="E16" s="26">
        <v>60</v>
      </c>
      <c r="F16" s="27">
        <v>0</v>
      </c>
      <c r="G16" s="28">
        <v>91.55</v>
      </c>
      <c r="H16" s="28">
        <v>7.87</v>
      </c>
      <c r="I16" s="28">
        <v>8.26</v>
      </c>
      <c r="J16" s="28">
        <v>4.41</v>
      </c>
    </row>
    <row r="17" spans="1:10" ht="15.75" thickBot="1">
      <c r="A17" s="10"/>
      <c r="B17" s="11" t="s">
        <v>21</v>
      </c>
      <c r="C17" s="42">
        <v>92</v>
      </c>
      <c r="D17" s="25" t="s">
        <v>59</v>
      </c>
      <c r="E17" s="26">
        <v>130</v>
      </c>
      <c r="F17" s="27">
        <v>0</v>
      </c>
      <c r="G17" s="28">
        <v>127.12</v>
      </c>
      <c r="H17" s="28">
        <v>2.68</v>
      </c>
      <c r="I17" s="28">
        <v>4.76</v>
      </c>
      <c r="J17" s="28">
        <v>18.649999999999999</v>
      </c>
    </row>
    <row r="18" spans="1:10" ht="15.75" thickBot="1">
      <c r="A18" s="10"/>
      <c r="B18" s="11" t="s">
        <v>35</v>
      </c>
      <c r="C18" s="42" t="s">
        <v>42</v>
      </c>
      <c r="D18" s="25" t="s">
        <v>60</v>
      </c>
      <c r="E18" s="26">
        <v>180</v>
      </c>
      <c r="F18" s="27">
        <v>0</v>
      </c>
      <c r="G18" s="28">
        <v>137.21</v>
      </c>
      <c r="H18" s="28">
        <v>1.23</v>
      </c>
      <c r="I18" s="28">
        <v>7.0000000000000007E-2</v>
      </c>
      <c r="J18" s="28">
        <v>36.26</v>
      </c>
    </row>
    <row r="19" spans="1:10" ht="15.75" thickBot="1">
      <c r="A19" s="10"/>
      <c r="B19" s="11" t="s">
        <v>16</v>
      </c>
      <c r="C19" s="43" t="s">
        <v>41</v>
      </c>
      <c r="D19" s="29" t="s">
        <v>61</v>
      </c>
      <c r="E19" s="30">
        <v>20</v>
      </c>
      <c r="F19" s="27">
        <v>0</v>
      </c>
      <c r="G19" s="31">
        <v>44.78</v>
      </c>
      <c r="H19" s="31">
        <v>1.43</v>
      </c>
      <c r="I19" s="31">
        <v>0.14000000000000001</v>
      </c>
      <c r="J19" s="31">
        <v>9.43</v>
      </c>
    </row>
    <row r="20" spans="1:10" ht="15.75" thickBot="1">
      <c r="A20" s="10"/>
      <c r="B20" s="11"/>
      <c r="C20" s="56" t="s">
        <v>41</v>
      </c>
      <c r="D20" s="29" t="s">
        <v>64</v>
      </c>
      <c r="E20" s="37">
        <v>17</v>
      </c>
      <c r="F20" s="27">
        <v>0</v>
      </c>
      <c r="G20" s="31">
        <v>30.04</v>
      </c>
      <c r="H20" s="31">
        <v>1.05</v>
      </c>
      <c r="I20" s="31">
        <v>0.18</v>
      </c>
      <c r="J20" s="31">
        <v>6.45</v>
      </c>
    </row>
    <row r="21" spans="1:10" ht="15.75" thickBot="1">
      <c r="A21" s="10"/>
      <c r="B21" s="15"/>
      <c r="C21" s="45"/>
      <c r="D21" s="39"/>
      <c r="E21" s="40"/>
      <c r="F21" s="27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>
        <v>204</v>
      </c>
      <c r="D22" s="25" t="s">
        <v>62</v>
      </c>
      <c r="E22" s="26">
        <v>50</v>
      </c>
      <c r="F22" s="27">
        <v>0</v>
      </c>
      <c r="G22" s="28">
        <v>98.13</v>
      </c>
      <c r="H22" s="28">
        <v>8.8800000000000008</v>
      </c>
      <c r="I22" s="28">
        <v>8.1999999999999993</v>
      </c>
      <c r="J22" s="28">
        <v>4.53</v>
      </c>
    </row>
    <row r="23" spans="1:10" ht="15.75" thickBot="1">
      <c r="A23" s="10"/>
      <c r="B23" s="11" t="s">
        <v>21</v>
      </c>
      <c r="C23" s="42">
        <v>97</v>
      </c>
      <c r="D23" s="25" t="s">
        <v>51</v>
      </c>
      <c r="E23" s="26">
        <v>150</v>
      </c>
      <c r="F23" s="27">
        <v>0</v>
      </c>
      <c r="G23" s="28">
        <v>197.43</v>
      </c>
      <c r="H23" s="28">
        <v>5.47</v>
      </c>
      <c r="I23" s="28">
        <v>3.95</v>
      </c>
      <c r="J23" s="28">
        <v>35.130000000000003</v>
      </c>
    </row>
    <row r="24" spans="1:10" ht="15.75" thickBot="1">
      <c r="A24" s="10"/>
      <c r="B24" s="11" t="s">
        <v>35</v>
      </c>
      <c r="C24" s="42" t="s">
        <v>43</v>
      </c>
      <c r="D24" s="25" t="s">
        <v>63</v>
      </c>
      <c r="E24" s="26">
        <v>180</v>
      </c>
      <c r="F24" s="27">
        <v>0</v>
      </c>
      <c r="G24" s="28">
        <v>50.05</v>
      </c>
      <c r="H24" s="28">
        <v>0.21</v>
      </c>
      <c r="I24" s="28">
        <v>0.04</v>
      </c>
      <c r="J24" s="28">
        <v>12.66</v>
      </c>
    </row>
    <row r="25" spans="1:10" ht="15.75" thickBot="1">
      <c r="A25" s="10"/>
      <c r="B25" s="11" t="s">
        <v>16</v>
      </c>
      <c r="C25" s="43" t="s">
        <v>41</v>
      </c>
      <c r="D25" s="29" t="s">
        <v>64</v>
      </c>
      <c r="E25" s="30">
        <v>35</v>
      </c>
      <c r="F25" s="27">
        <v>0</v>
      </c>
      <c r="G25" s="31">
        <v>61.85</v>
      </c>
      <c r="H25" s="31">
        <v>2.17</v>
      </c>
      <c r="I25" s="31">
        <v>0.37</v>
      </c>
      <c r="J25" s="31">
        <v>13.28</v>
      </c>
    </row>
    <row r="26" spans="1:10" ht="15.75" thickBot="1">
      <c r="A26" s="10"/>
      <c r="B26" s="15"/>
      <c r="C26" s="45"/>
      <c r="D26" s="39"/>
      <c r="E26" s="40"/>
      <c r="F26" s="27"/>
      <c r="G26" s="40"/>
      <c r="H26" s="40"/>
      <c r="I26" s="40"/>
      <c r="J26" s="41"/>
    </row>
    <row r="27" spans="1:10" ht="30.75" thickBot="1">
      <c r="A27" s="6" t="s">
        <v>24</v>
      </c>
      <c r="B27" s="11" t="s">
        <v>90</v>
      </c>
      <c r="C27" s="43" t="s">
        <v>65</v>
      </c>
      <c r="D27" s="29" t="s">
        <v>66</v>
      </c>
      <c r="E27" s="30">
        <v>50</v>
      </c>
      <c r="F27" s="27">
        <v>0</v>
      </c>
      <c r="G27" s="31">
        <v>114.2</v>
      </c>
      <c r="H27" s="31">
        <v>2.64</v>
      </c>
      <c r="I27" s="31">
        <v>6.08</v>
      </c>
      <c r="J27" s="31">
        <v>24.04</v>
      </c>
    </row>
    <row r="28" spans="1:10">
      <c r="A28" s="10"/>
      <c r="B28" s="11" t="s">
        <v>35</v>
      </c>
      <c r="C28" s="54">
        <v>652</v>
      </c>
      <c r="D28" s="8" t="s">
        <v>67</v>
      </c>
      <c r="E28" s="16">
        <v>150</v>
      </c>
      <c r="F28" s="9">
        <v>0</v>
      </c>
      <c r="G28" s="22">
        <v>63.35</v>
      </c>
      <c r="H28" s="22">
        <v>0.48</v>
      </c>
      <c r="I28" s="22">
        <v>0.18</v>
      </c>
      <c r="J28" s="22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6" zoomScaleNormal="86" workbookViewId="0">
      <selection activeCell="B12" sqref="B12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45765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6" t="s">
        <v>53</v>
      </c>
      <c r="D6" s="25" t="s">
        <v>48</v>
      </c>
      <c r="E6" s="26">
        <v>200</v>
      </c>
      <c r="F6" s="27">
        <v>0</v>
      </c>
      <c r="G6" s="28">
        <v>287.35000000000002</v>
      </c>
      <c r="H6" s="28">
        <v>5.91</v>
      </c>
      <c r="I6" s="28">
        <v>10.79</v>
      </c>
      <c r="J6" s="28">
        <v>41.92</v>
      </c>
    </row>
    <row r="7" spans="1:10" ht="15.75" thickBot="1">
      <c r="A7" s="10"/>
      <c r="B7" s="24" t="s">
        <v>90</v>
      </c>
      <c r="C7" s="46" t="s">
        <v>84</v>
      </c>
      <c r="D7" s="25" t="s">
        <v>78</v>
      </c>
      <c r="E7" s="26">
        <v>60</v>
      </c>
      <c r="F7" s="27">
        <v>0</v>
      </c>
      <c r="G7" s="28">
        <v>198.98</v>
      </c>
      <c r="H7" s="28">
        <v>4.72</v>
      </c>
      <c r="I7" s="28">
        <v>7.21</v>
      </c>
      <c r="J7" s="28">
        <v>35.159999999999997</v>
      </c>
    </row>
    <row r="8" spans="1:10" ht="15.75" thickBot="1">
      <c r="A8" s="10"/>
      <c r="B8" s="24" t="s">
        <v>35</v>
      </c>
      <c r="C8" s="46" t="str">
        <f>"148-08"</f>
        <v>148-08</v>
      </c>
      <c r="D8" s="25" t="s">
        <v>44</v>
      </c>
      <c r="E8" s="26">
        <v>200</v>
      </c>
      <c r="F8" s="27">
        <v>0</v>
      </c>
      <c r="G8" s="28">
        <v>70.040531999999999</v>
      </c>
      <c r="H8" s="28">
        <v>2.77</v>
      </c>
      <c r="I8" s="28">
        <v>0.56999999999999995</v>
      </c>
      <c r="J8" s="28">
        <v>15.69</v>
      </c>
    </row>
    <row r="9" spans="1:10" ht="15.75" thickBot="1">
      <c r="A9" s="10"/>
      <c r="B9" s="11" t="s">
        <v>16</v>
      </c>
      <c r="C9" s="47" t="str">
        <f>"ттк"</f>
        <v>ттк</v>
      </c>
      <c r="D9" s="29" t="s">
        <v>38</v>
      </c>
      <c r="E9" s="48">
        <v>40</v>
      </c>
      <c r="F9" s="27">
        <v>0</v>
      </c>
      <c r="G9" s="31">
        <v>89.57</v>
      </c>
      <c r="H9" s="31">
        <v>2.86</v>
      </c>
      <c r="I9" s="31">
        <v>0.28000000000000003</v>
      </c>
      <c r="J9" s="31">
        <v>18.86</v>
      </c>
    </row>
    <row r="10" spans="1:10" ht="15.75" thickBot="1">
      <c r="A10" s="10"/>
      <c r="B10" s="58"/>
      <c r="C10" s="46"/>
      <c r="D10" s="25"/>
      <c r="E10" s="50"/>
      <c r="F10" s="27"/>
      <c r="G10" s="28"/>
      <c r="H10" s="28"/>
      <c r="I10" s="28"/>
      <c r="J10" s="57"/>
    </row>
    <row r="11" spans="1:10" ht="15.75" thickBot="1">
      <c r="A11" s="12"/>
      <c r="B11" s="13"/>
      <c r="C11" s="49"/>
      <c r="D11" s="33"/>
      <c r="E11" s="34"/>
      <c r="F11" s="27"/>
      <c r="G11" s="34"/>
      <c r="H11" s="34"/>
      <c r="I11" s="34"/>
      <c r="J11" s="35"/>
    </row>
    <row r="12" spans="1:10" ht="15.75" thickBot="1">
      <c r="A12" s="6" t="s">
        <v>34</v>
      </c>
      <c r="B12" s="23" t="s">
        <v>91</v>
      </c>
      <c r="C12" s="46" t="s">
        <v>79</v>
      </c>
      <c r="D12" s="25" t="s">
        <v>80</v>
      </c>
      <c r="E12" s="26" t="s">
        <v>85</v>
      </c>
      <c r="F12" s="27">
        <v>0</v>
      </c>
      <c r="G12" s="28">
        <v>399.23</v>
      </c>
      <c r="H12" s="28">
        <v>10.57</v>
      </c>
      <c r="I12" s="28">
        <v>17.88</v>
      </c>
      <c r="J12" s="28">
        <v>56.83</v>
      </c>
    </row>
    <row r="13" spans="1:10" ht="15.75" thickBot="1">
      <c r="A13" s="10"/>
      <c r="B13" s="24" t="s">
        <v>35</v>
      </c>
      <c r="C13" s="47">
        <v>157</v>
      </c>
      <c r="D13" s="29" t="s">
        <v>68</v>
      </c>
      <c r="E13" s="30">
        <v>200</v>
      </c>
      <c r="F13" s="27">
        <v>0</v>
      </c>
      <c r="G13" s="31">
        <v>60.76</v>
      </c>
      <c r="H13" s="31">
        <v>0.19</v>
      </c>
      <c r="I13" s="31">
        <v>0.04</v>
      </c>
      <c r="J13" s="31">
        <v>15.68</v>
      </c>
    </row>
    <row r="14" spans="1:10" ht="15.75" thickBot="1">
      <c r="A14" s="12"/>
      <c r="B14" s="13"/>
      <c r="C14" s="49"/>
      <c r="D14" s="33"/>
      <c r="E14" s="34"/>
      <c r="F14" s="27"/>
      <c r="G14" s="34"/>
      <c r="H14" s="34"/>
      <c r="I14" s="34"/>
      <c r="J14" s="35"/>
    </row>
    <row r="15" spans="1:10" ht="15.75" thickBot="1">
      <c r="A15" s="10" t="s">
        <v>17</v>
      </c>
      <c r="B15" s="11" t="s">
        <v>19</v>
      </c>
      <c r="C15" s="46">
        <v>63</v>
      </c>
      <c r="D15" s="25" t="s">
        <v>56</v>
      </c>
      <c r="E15" s="50" t="str">
        <f>"200"</f>
        <v>200</v>
      </c>
      <c r="F15" s="27">
        <v>0</v>
      </c>
      <c r="G15" s="28">
        <v>98.75</v>
      </c>
      <c r="H15" s="28">
        <v>2.78</v>
      </c>
      <c r="I15" s="28">
        <v>3.2</v>
      </c>
      <c r="J15" s="28">
        <v>15.13</v>
      </c>
    </row>
    <row r="16" spans="1:10" ht="15.75" thickBot="1">
      <c r="A16" s="10"/>
      <c r="B16" s="11" t="s">
        <v>18</v>
      </c>
      <c r="C16" s="46" t="s">
        <v>57</v>
      </c>
      <c r="D16" s="25" t="s">
        <v>69</v>
      </c>
      <c r="E16" s="26">
        <v>60</v>
      </c>
      <c r="F16" s="27">
        <v>0</v>
      </c>
      <c r="G16" s="28">
        <v>54.08</v>
      </c>
      <c r="H16" s="28">
        <v>0.83</v>
      </c>
      <c r="I16" s="28">
        <v>3.58</v>
      </c>
      <c r="J16" s="28">
        <v>5.45</v>
      </c>
    </row>
    <row r="17" spans="1:10" ht="15.75" thickBot="1">
      <c r="A17" s="10"/>
      <c r="B17" s="11" t="s">
        <v>20</v>
      </c>
      <c r="C17" s="46">
        <v>90</v>
      </c>
      <c r="D17" s="25" t="s">
        <v>70</v>
      </c>
      <c r="E17" s="50" t="str">
        <f>"90"</f>
        <v>90</v>
      </c>
      <c r="F17" s="27">
        <v>0</v>
      </c>
      <c r="G17" s="28">
        <v>137.33000000000001</v>
      </c>
      <c r="H17" s="28">
        <v>11.8</v>
      </c>
      <c r="I17" s="28">
        <v>12.39</v>
      </c>
      <c r="J17" s="28">
        <v>6.61</v>
      </c>
    </row>
    <row r="18" spans="1:10" ht="15.75" thickBot="1">
      <c r="A18" s="10"/>
      <c r="B18" s="11" t="s">
        <v>21</v>
      </c>
      <c r="C18" s="46">
        <v>92</v>
      </c>
      <c r="D18" s="25" t="s">
        <v>71</v>
      </c>
      <c r="E18" s="50">
        <v>150</v>
      </c>
      <c r="F18" s="27">
        <v>0</v>
      </c>
      <c r="G18" s="28">
        <v>149.68</v>
      </c>
      <c r="H18" s="28">
        <v>3.09</v>
      </c>
      <c r="I18" s="28">
        <v>5.49</v>
      </c>
      <c r="J18" s="28">
        <v>21.52</v>
      </c>
    </row>
    <row r="19" spans="1:10" ht="15.75" thickBot="1">
      <c r="A19" s="10"/>
      <c r="B19" s="11" t="s">
        <v>35</v>
      </c>
      <c r="C19" s="46">
        <v>253</v>
      </c>
      <c r="D19" s="25" t="s">
        <v>60</v>
      </c>
      <c r="E19" s="50">
        <v>180</v>
      </c>
      <c r="F19" s="27">
        <v>0</v>
      </c>
      <c r="G19" s="28">
        <v>137.21</v>
      </c>
      <c r="H19" s="28">
        <v>1.23</v>
      </c>
      <c r="I19" s="28">
        <v>7.0000000000000007E-2</v>
      </c>
      <c r="J19" s="28">
        <v>36.26</v>
      </c>
    </row>
    <row r="20" spans="1:10" ht="15.75" thickBot="1">
      <c r="A20" s="10"/>
      <c r="B20" s="11" t="s">
        <v>16</v>
      </c>
      <c r="C20" s="47" t="str">
        <f>"ттк"</f>
        <v>ттк</v>
      </c>
      <c r="D20" s="29" t="s">
        <v>38</v>
      </c>
      <c r="E20" s="48">
        <v>20</v>
      </c>
      <c r="F20" s="27">
        <v>0</v>
      </c>
      <c r="G20" s="31">
        <v>44.78</v>
      </c>
      <c r="H20" s="31">
        <v>1.43</v>
      </c>
      <c r="I20" s="31">
        <v>0.14000000000000001</v>
      </c>
      <c r="J20" s="31">
        <v>9.43</v>
      </c>
    </row>
    <row r="21" spans="1:10" ht="15.75" thickBot="1">
      <c r="A21" s="10"/>
      <c r="B21" s="11"/>
      <c r="C21" s="55" t="s">
        <v>52</v>
      </c>
      <c r="D21" s="29" t="s">
        <v>45</v>
      </c>
      <c r="E21" s="32">
        <v>20</v>
      </c>
      <c r="F21" s="27">
        <v>0</v>
      </c>
      <c r="G21" s="38">
        <v>35.340000000000003</v>
      </c>
      <c r="H21" s="38">
        <v>1.24</v>
      </c>
      <c r="I21" s="38">
        <v>0.21</v>
      </c>
      <c r="J21" s="38">
        <v>7.59</v>
      </c>
    </row>
    <row r="22" spans="1:10" ht="15.75" thickBot="1">
      <c r="A22" s="10"/>
      <c r="B22" s="15"/>
      <c r="C22" s="51"/>
      <c r="D22" s="39"/>
      <c r="E22" s="40"/>
      <c r="F22" s="27"/>
      <c r="G22" s="40"/>
      <c r="H22" s="40"/>
      <c r="I22" s="40"/>
      <c r="J22" s="41"/>
    </row>
    <row r="23" spans="1:10" ht="15.75" thickBot="1">
      <c r="A23" s="10"/>
      <c r="B23" s="11" t="s">
        <v>20</v>
      </c>
      <c r="C23" s="46">
        <v>204</v>
      </c>
      <c r="D23" s="25" t="s">
        <v>62</v>
      </c>
      <c r="E23" s="26">
        <v>90</v>
      </c>
      <c r="F23" s="27">
        <v>0</v>
      </c>
      <c r="G23" s="28">
        <v>176.63</v>
      </c>
      <c r="H23" s="28">
        <v>15.98</v>
      </c>
      <c r="I23" s="28">
        <v>14.76</v>
      </c>
      <c r="J23" s="28">
        <v>8.16</v>
      </c>
    </row>
    <row r="24" spans="1:10" ht="15.75" thickBot="1">
      <c r="A24" s="10"/>
      <c r="B24" s="11" t="s">
        <v>21</v>
      </c>
      <c r="C24" s="46">
        <v>97</v>
      </c>
      <c r="D24" s="25" t="s">
        <v>50</v>
      </c>
      <c r="E24" s="26">
        <v>160</v>
      </c>
      <c r="F24" s="27">
        <v>0</v>
      </c>
      <c r="G24" s="28">
        <v>210.6</v>
      </c>
      <c r="H24" s="28">
        <v>5.83</v>
      </c>
      <c r="I24" s="28">
        <v>4.21</v>
      </c>
      <c r="J24" s="28">
        <v>37.47</v>
      </c>
    </row>
    <row r="25" spans="1:10" ht="15.75" thickBot="1">
      <c r="A25" s="10"/>
      <c r="B25" s="11" t="s">
        <v>35</v>
      </c>
      <c r="C25" s="46">
        <v>629</v>
      </c>
      <c r="D25" s="25" t="s">
        <v>63</v>
      </c>
      <c r="E25" s="26">
        <v>200</v>
      </c>
      <c r="F25" s="27">
        <v>0</v>
      </c>
      <c r="G25" s="28">
        <v>55.61</v>
      </c>
      <c r="H25" s="28">
        <v>0.24</v>
      </c>
      <c r="I25" s="28">
        <v>0.05</v>
      </c>
      <c r="J25" s="28">
        <v>14.07</v>
      </c>
    </row>
    <row r="26" spans="1:10" ht="15.75" thickBot="1">
      <c r="A26" s="10"/>
      <c r="B26" s="11" t="s">
        <v>16</v>
      </c>
      <c r="C26" s="46" t="s">
        <v>41</v>
      </c>
      <c r="D26" s="25" t="s">
        <v>38</v>
      </c>
      <c r="E26" s="26">
        <v>20</v>
      </c>
      <c r="F26" s="27">
        <v>0</v>
      </c>
      <c r="G26" s="28">
        <v>44.78</v>
      </c>
      <c r="H26" s="28">
        <v>1.43</v>
      </c>
      <c r="I26" s="28">
        <v>0.14000000000000001</v>
      </c>
      <c r="J26" s="28">
        <v>9.43</v>
      </c>
    </row>
    <row r="27" spans="1:10" ht="15.75" thickBot="1">
      <c r="A27" s="10"/>
      <c r="B27" s="11" t="s">
        <v>16</v>
      </c>
      <c r="C27" s="47" t="str">
        <f>"ттк"</f>
        <v>ттк</v>
      </c>
      <c r="D27" s="29" t="s">
        <v>45</v>
      </c>
      <c r="E27" s="30">
        <v>50</v>
      </c>
      <c r="F27" s="27">
        <v>0</v>
      </c>
      <c r="G27" s="31">
        <v>88.36</v>
      </c>
      <c r="H27" s="31">
        <v>3.1</v>
      </c>
      <c r="I27" s="31">
        <v>0.53</v>
      </c>
      <c r="J27" s="31">
        <v>18.97</v>
      </c>
    </row>
    <row r="28" spans="1:10" ht="15.75" thickBot="1">
      <c r="A28" s="10"/>
      <c r="B28" s="15"/>
      <c r="C28" s="51"/>
      <c r="D28" s="39"/>
      <c r="E28" s="40"/>
      <c r="F28" s="27"/>
      <c r="G28" s="40"/>
      <c r="H28" s="40"/>
      <c r="I28" s="40"/>
      <c r="J28" s="41"/>
    </row>
    <row r="29" spans="1:10" ht="30.75" thickBot="1">
      <c r="A29" s="6" t="s">
        <v>24</v>
      </c>
      <c r="B29" s="24" t="s">
        <v>90</v>
      </c>
      <c r="C29" s="47" t="s">
        <v>65</v>
      </c>
      <c r="D29" s="29" t="s">
        <v>72</v>
      </c>
      <c r="E29" s="48">
        <v>50</v>
      </c>
      <c r="F29" s="27">
        <v>0</v>
      </c>
      <c r="G29" s="31">
        <v>114.2</v>
      </c>
      <c r="H29" s="31">
        <v>2.64</v>
      </c>
      <c r="I29" s="31">
        <v>6.08</v>
      </c>
      <c r="J29" s="31">
        <v>24.04</v>
      </c>
    </row>
    <row r="30" spans="1:10">
      <c r="A30" s="10"/>
      <c r="B30" s="11" t="s">
        <v>35</v>
      </c>
      <c r="C30" s="54">
        <v>652</v>
      </c>
      <c r="D30" s="8" t="s">
        <v>67</v>
      </c>
      <c r="E30" s="16">
        <v>180</v>
      </c>
      <c r="F30" s="9">
        <v>0</v>
      </c>
      <c r="G30" s="22">
        <v>76.03</v>
      </c>
      <c r="H30" s="22">
        <v>0.57999999999999996</v>
      </c>
      <c r="I30" s="22">
        <v>0.22</v>
      </c>
      <c r="J30" s="22">
        <v>19.760000000000002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zoomScale="87" zoomScaleNormal="87" workbookViewId="0">
      <selection activeCell="B13" sqref="B13"/>
    </sheetView>
  </sheetViews>
  <sheetFormatPr defaultRowHeight="15"/>
  <cols>
    <col min="4" max="4" width="34.140625" customWidth="1"/>
    <col min="10" max="10" width="12" customWidth="1"/>
    <col min="16" max="16" width="11.28515625" bestFit="1" customWidth="1"/>
  </cols>
  <sheetData>
    <row r="1" spans="1:16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45765</v>
      </c>
    </row>
    <row r="2" spans="1:16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6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</row>
    <row r="4" spans="1:16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32</v>
      </c>
    </row>
    <row r="5" spans="1:16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6" ht="15.75" thickBot="1">
      <c r="A6" s="6" t="s">
        <v>14</v>
      </c>
      <c r="B6" s="7" t="s">
        <v>15</v>
      </c>
      <c r="C6" s="46" t="str">
        <f>"130-08"</f>
        <v>130-08</v>
      </c>
      <c r="D6" s="25" t="s">
        <v>49</v>
      </c>
      <c r="E6" s="26">
        <v>250</v>
      </c>
      <c r="F6" s="27">
        <v>0</v>
      </c>
      <c r="G6" s="28">
        <v>359.19</v>
      </c>
      <c r="H6" s="28">
        <v>7.39</v>
      </c>
      <c r="I6" s="28">
        <v>13.49</v>
      </c>
      <c r="J6" s="28">
        <v>52.4</v>
      </c>
    </row>
    <row r="7" spans="1:16" ht="15.75" thickBot="1">
      <c r="A7" s="10"/>
      <c r="B7" s="24" t="s">
        <v>35</v>
      </c>
      <c r="C7" s="46" t="str">
        <f>"148-08"</f>
        <v>148-08</v>
      </c>
      <c r="D7" s="25" t="s">
        <v>44</v>
      </c>
      <c r="E7" s="50" t="str">
        <f>"200"</f>
        <v>200</v>
      </c>
      <c r="F7" s="27">
        <v>0</v>
      </c>
      <c r="G7" s="28">
        <v>70.040531999999999</v>
      </c>
      <c r="H7" s="28">
        <v>2.77</v>
      </c>
      <c r="I7" s="28">
        <v>0.56999999999999995</v>
      </c>
      <c r="J7" s="28">
        <v>15.69</v>
      </c>
    </row>
    <row r="8" spans="1:16" ht="15.75" thickBot="1">
      <c r="A8" s="10"/>
      <c r="B8" s="11" t="s">
        <v>16</v>
      </c>
      <c r="C8" s="46" t="s">
        <v>82</v>
      </c>
      <c r="D8" s="25" t="s">
        <v>78</v>
      </c>
      <c r="E8" s="50">
        <v>60</v>
      </c>
      <c r="F8" s="27">
        <v>0</v>
      </c>
      <c r="G8" s="28">
        <v>198.98</v>
      </c>
      <c r="H8" s="28">
        <v>4.72</v>
      </c>
      <c r="I8" s="28">
        <v>7.21</v>
      </c>
      <c r="J8" s="28">
        <v>35.159999999999997</v>
      </c>
    </row>
    <row r="9" spans="1:16" ht="15.75" thickBot="1">
      <c r="A9" s="10"/>
      <c r="B9" s="11" t="s">
        <v>16</v>
      </c>
      <c r="C9" s="47" t="str">
        <f>"ттк"</f>
        <v>ттк</v>
      </c>
      <c r="D9" s="29" t="s">
        <v>38</v>
      </c>
      <c r="E9" s="48">
        <v>40</v>
      </c>
      <c r="F9" s="27">
        <v>0</v>
      </c>
      <c r="G9" s="31">
        <v>89.57</v>
      </c>
      <c r="H9" s="31">
        <v>2.86</v>
      </c>
      <c r="I9" s="31">
        <v>0.28000000000000003</v>
      </c>
      <c r="J9" s="31">
        <v>18.86</v>
      </c>
    </row>
    <row r="10" spans="1:16" ht="15.75" thickBot="1">
      <c r="A10" s="12"/>
      <c r="B10" s="11"/>
      <c r="C10" s="59"/>
      <c r="D10" s="52"/>
      <c r="E10" s="32"/>
      <c r="F10" s="27">
        <v>0</v>
      </c>
      <c r="G10" s="38"/>
      <c r="H10" s="38"/>
      <c r="I10" s="38"/>
      <c r="J10" s="38"/>
      <c r="P10" s="53"/>
    </row>
    <row r="11" spans="1:16" ht="15.75" thickBot="1">
      <c r="A11" s="12"/>
      <c r="B11" s="13"/>
      <c r="C11" s="49"/>
      <c r="D11" s="33"/>
      <c r="E11" s="34"/>
      <c r="F11" s="27"/>
      <c r="G11" s="34"/>
      <c r="H11" s="34"/>
      <c r="I11" s="34"/>
      <c r="J11" s="35"/>
    </row>
    <row r="12" spans="1:16" ht="15.75" thickBot="1">
      <c r="A12" s="10"/>
      <c r="B12" s="23" t="s">
        <v>89</v>
      </c>
      <c r="C12" s="46" t="s">
        <v>79</v>
      </c>
      <c r="D12" s="25" t="s">
        <v>80</v>
      </c>
      <c r="E12" s="50" t="s">
        <v>86</v>
      </c>
      <c r="F12" s="27">
        <v>0</v>
      </c>
      <c r="G12" s="28">
        <v>499.03</v>
      </c>
      <c r="H12" s="28">
        <v>13.21</v>
      </c>
      <c r="I12" s="28">
        <v>22.35</v>
      </c>
      <c r="J12" s="28">
        <v>71.040000000000006</v>
      </c>
    </row>
    <row r="13" spans="1:16" ht="15.75" thickBot="1">
      <c r="A13" s="10"/>
      <c r="B13" s="24" t="s">
        <v>35</v>
      </c>
      <c r="C13" s="47">
        <v>157</v>
      </c>
      <c r="D13" s="29" t="s">
        <v>68</v>
      </c>
      <c r="E13" s="48">
        <v>200</v>
      </c>
      <c r="F13" s="27">
        <v>0</v>
      </c>
      <c r="G13" s="31">
        <v>60.76</v>
      </c>
      <c r="H13" s="31">
        <v>0.19</v>
      </c>
      <c r="I13" s="31">
        <v>0.04</v>
      </c>
      <c r="J13" s="31">
        <v>15.68</v>
      </c>
    </row>
    <row r="14" spans="1:16" ht="15.75" thickBot="1">
      <c r="A14" s="12"/>
      <c r="B14" s="13"/>
      <c r="C14" s="49"/>
      <c r="D14" s="33"/>
      <c r="E14" s="34"/>
      <c r="F14" s="27"/>
      <c r="G14" s="34"/>
      <c r="H14" s="34"/>
      <c r="I14" s="34"/>
      <c r="J14" s="35"/>
    </row>
    <row r="15" spans="1:16" ht="15.75" thickBot="1">
      <c r="A15" s="10" t="s">
        <v>17</v>
      </c>
      <c r="B15" s="14" t="s">
        <v>19</v>
      </c>
      <c r="C15" s="46">
        <v>63</v>
      </c>
      <c r="D15" s="25" t="s">
        <v>73</v>
      </c>
      <c r="E15" s="50" t="str">
        <f>"250"</f>
        <v>250</v>
      </c>
      <c r="F15" s="27">
        <v>0</v>
      </c>
      <c r="G15" s="28">
        <v>123.43</v>
      </c>
      <c r="H15" s="28">
        <v>3.47</v>
      </c>
      <c r="I15" s="28">
        <v>4</v>
      </c>
      <c r="J15" s="28">
        <v>18.91</v>
      </c>
    </row>
    <row r="16" spans="1:16" ht="15.75" thickBot="1">
      <c r="A16" s="10"/>
      <c r="B16" s="14" t="s">
        <v>18</v>
      </c>
      <c r="C16" s="46" t="s">
        <v>57</v>
      </c>
      <c r="D16" s="25" t="s">
        <v>74</v>
      </c>
      <c r="E16" s="26">
        <v>100</v>
      </c>
      <c r="F16" s="27">
        <v>0</v>
      </c>
      <c r="G16" s="28">
        <v>90.13</v>
      </c>
      <c r="H16" s="28">
        <v>1.39</v>
      </c>
      <c r="I16" s="28">
        <v>5.97</v>
      </c>
      <c r="J16" s="28">
        <v>9.08</v>
      </c>
    </row>
    <row r="17" spans="1:10" ht="15.75" thickBot="1">
      <c r="A17" s="10"/>
      <c r="B17" s="11" t="s">
        <v>19</v>
      </c>
      <c r="C17" s="46">
        <v>90</v>
      </c>
      <c r="D17" s="25" t="s">
        <v>75</v>
      </c>
      <c r="E17" s="50">
        <v>100</v>
      </c>
      <c r="F17" s="27">
        <v>0</v>
      </c>
      <c r="G17" s="28">
        <v>152.59</v>
      </c>
      <c r="H17" s="28">
        <v>13.11</v>
      </c>
      <c r="I17" s="28">
        <v>13.77</v>
      </c>
      <c r="J17" s="28">
        <v>7.34</v>
      </c>
    </row>
    <row r="18" spans="1:10" ht="15.75" thickBot="1">
      <c r="A18" s="10"/>
      <c r="B18" s="11" t="s">
        <v>20</v>
      </c>
      <c r="C18" s="46">
        <v>92</v>
      </c>
      <c r="D18" s="25" t="s">
        <v>71</v>
      </c>
      <c r="E18" s="50" t="str">
        <f>"180"</f>
        <v>180</v>
      </c>
      <c r="F18" s="27">
        <v>0</v>
      </c>
      <c r="G18" s="28">
        <v>176.01</v>
      </c>
      <c r="H18" s="28">
        <v>3.71</v>
      </c>
      <c r="I18" s="28">
        <v>6.59</v>
      </c>
      <c r="J18" s="28">
        <v>25.83</v>
      </c>
    </row>
    <row r="19" spans="1:10" ht="15.75" thickBot="1">
      <c r="A19" s="10"/>
      <c r="B19" s="11" t="s">
        <v>21</v>
      </c>
      <c r="C19" s="46">
        <v>253</v>
      </c>
      <c r="D19" s="25" t="s">
        <v>60</v>
      </c>
      <c r="E19" s="50">
        <v>180</v>
      </c>
      <c r="F19" s="27">
        <v>0</v>
      </c>
      <c r="G19" s="28">
        <v>137.21</v>
      </c>
      <c r="H19" s="28">
        <v>1.23</v>
      </c>
      <c r="I19" s="28">
        <v>7.0000000000000007E-2</v>
      </c>
      <c r="J19" s="28">
        <v>36.26</v>
      </c>
    </row>
    <row r="20" spans="1:10" ht="15.75" thickBot="1">
      <c r="A20" s="10"/>
      <c r="B20" s="11" t="s">
        <v>22</v>
      </c>
      <c r="C20" s="46" t="str">
        <f>"ттк"</f>
        <v>ттк</v>
      </c>
      <c r="D20" s="25" t="s">
        <v>38</v>
      </c>
      <c r="E20" s="50">
        <v>20</v>
      </c>
      <c r="F20" s="27">
        <v>0</v>
      </c>
      <c r="G20" s="28">
        <v>44.78</v>
      </c>
      <c r="H20" s="28">
        <v>1.43</v>
      </c>
      <c r="I20" s="28">
        <v>0.14000000000000001</v>
      </c>
      <c r="J20" s="28">
        <v>9.43</v>
      </c>
    </row>
    <row r="21" spans="1:10" ht="15.75" thickBot="1">
      <c r="A21" s="10"/>
      <c r="B21" s="11" t="s">
        <v>23</v>
      </c>
      <c r="C21" s="47" t="str">
        <f>"ттк"</f>
        <v>ттк</v>
      </c>
      <c r="D21" s="29" t="s">
        <v>39</v>
      </c>
      <c r="E21" s="48">
        <v>20</v>
      </c>
      <c r="F21" s="27">
        <v>0</v>
      </c>
      <c r="G21" s="31">
        <v>35.340000000000003</v>
      </c>
      <c r="H21" s="31">
        <v>1.24</v>
      </c>
      <c r="I21" s="31">
        <v>0.21</v>
      </c>
      <c r="J21" s="31">
        <v>7.59</v>
      </c>
    </row>
    <row r="22" spans="1:10" ht="15.75" thickBot="1">
      <c r="A22" s="10"/>
      <c r="B22" s="11"/>
      <c r="C22" s="55"/>
      <c r="D22" s="29"/>
      <c r="E22" s="48"/>
      <c r="F22" s="27">
        <v>0</v>
      </c>
      <c r="G22" s="48"/>
      <c r="H22" s="31"/>
      <c r="I22" s="31"/>
      <c r="J22" s="31"/>
    </row>
    <row r="23" spans="1:10" ht="15.75" thickBot="1">
      <c r="A23" s="10"/>
      <c r="B23" s="15"/>
      <c r="C23" s="51"/>
      <c r="D23" s="39"/>
      <c r="E23" s="40"/>
      <c r="F23" s="27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6">
        <v>204</v>
      </c>
      <c r="D24" s="25" t="s">
        <v>62</v>
      </c>
      <c r="E24" s="50" t="str">
        <f>"100"</f>
        <v>100</v>
      </c>
      <c r="F24" s="27">
        <v>0</v>
      </c>
      <c r="G24" s="28">
        <v>196.25</v>
      </c>
      <c r="H24" s="28">
        <v>17.75</v>
      </c>
      <c r="I24" s="28">
        <v>16.399999999999999</v>
      </c>
      <c r="J24" s="28">
        <v>9.07</v>
      </c>
    </row>
    <row r="25" spans="1:10" ht="15.75" thickBot="1">
      <c r="A25" s="10"/>
      <c r="B25" s="11" t="s">
        <v>21</v>
      </c>
      <c r="C25" s="46">
        <v>97</v>
      </c>
      <c r="D25" s="25" t="s">
        <v>51</v>
      </c>
      <c r="E25" s="50">
        <v>230</v>
      </c>
      <c r="F25" s="27">
        <v>0</v>
      </c>
      <c r="G25" s="28">
        <v>302.73</v>
      </c>
      <c r="H25" s="28">
        <v>8.3800000000000008</v>
      </c>
      <c r="I25" s="28">
        <v>6.06</v>
      </c>
      <c r="J25" s="28">
        <v>53.86</v>
      </c>
    </row>
    <row r="26" spans="1:10" ht="15.75" thickBot="1">
      <c r="A26" s="10"/>
      <c r="B26" s="11" t="s">
        <v>35</v>
      </c>
      <c r="C26" s="46">
        <v>629</v>
      </c>
      <c r="D26" s="25" t="s">
        <v>63</v>
      </c>
      <c r="E26" s="50" t="str">
        <f>"200"</f>
        <v>200</v>
      </c>
      <c r="F26" s="27">
        <v>0</v>
      </c>
      <c r="G26" s="28">
        <v>55.61</v>
      </c>
      <c r="H26" s="28">
        <v>0.24</v>
      </c>
      <c r="I26" s="28">
        <v>0.05</v>
      </c>
      <c r="J26" s="28">
        <v>14.07</v>
      </c>
    </row>
    <row r="27" spans="1:10" ht="15.75" thickBot="1">
      <c r="A27" s="10"/>
      <c r="B27" s="11" t="s">
        <v>16</v>
      </c>
      <c r="C27" s="46" t="s">
        <v>41</v>
      </c>
      <c r="D27" s="25" t="s">
        <v>38</v>
      </c>
      <c r="E27" s="50">
        <v>20</v>
      </c>
      <c r="F27" s="27">
        <v>0</v>
      </c>
      <c r="G27" s="28">
        <v>44.78</v>
      </c>
      <c r="H27" s="28">
        <v>1.43</v>
      </c>
      <c r="I27" s="28">
        <v>0.14000000000000001</v>
      </c>
      <c r="J27" s="28">
        <v>9.43</v>
      </c>
    </row>
    <row r="28" spans="1:10" ht="15.75" thickBot="1">
      <c r="A28" s="10"/>
      <c r="B28" s="11" t="s">
        <v>16</v>
      </c>
      <c r="C28" s="47" t="str">
        <f>"ттк"</f>
        <v>ттк</v>
      </c>
      <c r="D28" s="29" t="s">
        <v>39</v>
      </c>
      <c r="E28" s="30">
        <v>50</v>
      </c>
      <c r="F28" s="27">
        <v>0</v>
      </c>
      <c r="G28" s="31">
        <v>88.36</v>
      </c>
      <c r="H28" s="31">
        <v>3.1</v>
      </c>
      <c r="I28" s="31">
        <v>0.53</v>
      </c>
      <c r="J28" s="31">
        <v>18.97</v>
      </c>
    </row>
    <row r="29" spans="1:10" ht="15.75" thickBot="1">
      <c r="A29" s="10"/>
      <c r="B29" s="15"/>
      <c r="C29" s="51"/>
      <c r="D29" s="29"/>
      <c r="E29" s="48"/>
      <c r="F29" s="27"/>
      <c r="G29" s="31"/>
      <c r="H29" s="31"/>
      <c r="I29" s="31"/>
      <c r="J29" s="31"/>
    </row>
    <row r="30" spans="1:10" ht="30.75" thickBot="1">
      <c r="A30" s="6" t="s">
        <v>24</v>
      </c>
      <c r="B30" s="11" t="s">
        <v>88</v>
      </c>
      <c r="C30" s="47" t="s">
        <v>65</v>
      </c>
      <c r="D30" s="29" t="s">
        <v>76</v>
      </c>
      <c r="E30" s="48">
        <v>50</v>
      </c>
      <c r="F30" s="27">
        <v>0</v>
      </c>
      <c r="G30" s="31">
        <v>114.2</v>
      </c>
      <c r="H30" s="31">
        <v>2.64</v>
      </c>
      <c r="I30" s="31">
        <v>6.08</v>
      </c>
      <c r="J30" s="31">
        <v>24.04</v>
      </c>
    </row>
    <row r="31" spans="1:10">
      <c r="A31" s="10"/>
      <c r="B31" s="11" t="s">
        <v>87</v>
      </c>
      <c r="C31" s="54">
        <v>652</v>
      </c>
      <c r="D31" s="8" t="s">
        <v>77</v>
      </c>
      <c r="E31" s="16">
        <v>180</v>
      </c>
      <c r="F31" s="9">
        <v>0</v>
      </c>
      <c r="G31" s="22">
        <v>76.03</v>
      </c>
      <c r="H31" s="22">
        <v>0.57999999999999996</v>
      </c>
      <c r="I31" s="22">
        <v>0.22</v>
      </c>
      <c r="J31" s="22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2025-04-18T08:53:06Z</dcterms:modified>
</cp:coreProperties>
</file>