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29" i="3"/>
  <c r="E27"/>
  <c r="C27"/>
  <c r="C22"/>
  <c r="C21"/>
  <c r="E16"/>
  <c r="C14"/>
  <c r="E7"/>
  <c r="C6"/>
  <c r="C29" i="2" l="1"/>
  <c r="C27"/>
  <c r="C21"/>
</calcChain>
</file>

<file path=xl/sharedStrings.xml><?xml version="1.0" encoding="utf-8"?>
<sst xmlns="http://schemas.openxmlformats.org/spreadsheetml/2006/main" count="237" uniqueCount="98">
  <si>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</si>
  <si>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</si>
  <si>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</si>
  <si>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</si>
  <si>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</si>
  <si>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</si>
  <si>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</si>
  <si>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</si>
  <si>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</si>
  <si>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</si>
  <si>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</si>
  <si>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</si>
  <si>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</si>
  <si>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</si>
  <si>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</si>
  <si>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</si>
  <si>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</si>
  <si>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</si>
  <si>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</si>
  <si>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</si>
  <si>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</si>
  <si>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</si>
  <si>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</si>
  <si>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</si>
  <si>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</si>
  <si>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</si>
  <si>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</si>
  <si>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</si>
  <si>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</si>
  <si>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</si>
  <si>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</si>
  <si>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</si>
  <si>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</si>
  <si>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</si>
  <si>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</si>
  <si>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</si>
  <si>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ттк</t>
  </si>
  <si>
    <t>Хлеб пшеничный</t>
  </si>
  <si>
    <t>Хлеб  ржаной</t>
  </si>
  <si>
    <t>628</t>
  </si>
  <si>
    <t>хлеб .</t>
  </si>
  <si>
    <t xml:space="preserve">хлеб </t>
  </si>
  <si>
    <t>вторая</t>
  </si>
  <si>
    <t>Хлеб  пшеничный</t>
  </si>
  <si>
    <t>Хлеб ржаной</t>
  </si>
  <si>
    <t>осень-зима</t>
  </si>
  <si>
    <t>160т</t>
  </si>
  <si>
    <t xml:space="preserve">       ттк</t>
  </si>
  <si>
    <t xml:space="preserve">Каша овсяная  Геркулес  молочная </t>
  </si>
  <si>
    <t>129-08</t>
  </si>
  <si>
    <t>Какао  с  молоком</t>
  </si>
  <si>
    <t xml:space="preserve">Суп  молочный с крупой </t>
  </si>
  <si>
    <t xml:space="preserve">Хлеб  пшеничный </t>
  </si>
  <si>
    <t xml:space="preserve">Агырчи шыд </t>
  </si>
  <si>
    <t>179В</t>
  </si>
  <si>
    <t xml:space="preserve">Гороховое пюре </t>
  </si>
  <si>
    <t xml:space="preserve">102В </t>
  </si>
  <si>
    <t xml:space="preserve">Напиток  Витаминный </t>
  </si>
  <si>
    <t>Голубцы  Уралочка с соусом</t>
  </si>
  <si>
    <t>76-13</t>
  </si>
  <si>
    <t xml:space="preserve">Картофель отварной </t>
  </si>
  <si>
    <t xml:space="preserve">Чай с лимоном </t>
  </si>
  <si>
    <t>48В</t>
  </si>
  <si>
    <t xml:space="preserve">Каша овсяная Геркулес молочная  </t>
  </si>
  <si>
    <t xml:space="preserve">Какао с молоком </t>
  </si>
  <si>
    <t xml:space="preserve">Суп молочный с крупой </t>
  </si>
  <si>
    <t xml:space="preserve">Напиток из шиповника </t>
  </si>
  <si>
    <t>Агырчи шыд</t>
  </si>
  <si>
    <t xml:space="preserve">Гороховое  пюре </t>
  </si>
  <si>
    <t>102В</t>
  </si>
  <si>
    <t xml:space="preserve">Голубцы  Уралочка  </t>
  </si>
  <si>
    <t xml:space="preserve">Картофель  отварной </t>
  </si>
  <si>
    <t xml:space="preserve">Каша овсяная Геркулес молочная </t>
  </si>
  <si>
    <t xml:space="preserve">Какао  с  молоком </t>
  </si>
  <si>
    <t>Напиток  из шиповника</t>
  </si>
  <si>
    <t>Гороховое  пюре</t>
  </si>
  <si>
    <t xml:space="preserve">Напиток Витаминный </t>
  </si>
  <si>
    <t xml:space="preserve">Голубцы  Уралочка </t>
  </si>
  <si>
    <t xml:space="preserve">напиток </t>
  </si>
  <si>
    <t>181В</t>
  </si>
  <si>
    <t xml:space="preserve">Салат  Петровский </t>
  </si>
  <si>
    <t>Напиток из шиповника</t>
  </si>
  <si>
    <t>Котлеты  Донская  ( кур )</t>
  </si>
  <si>
    <t>685Т</t>
  </si>
  <si>
    <t>563,В</t>
  </si>
  <si>
    <t>Кекс шоколадный с повидлом</t>
  </si>
  <si>
    <t>50/10</t>
  </si>
  <si>
    <t>Котлета  Донская ( кур )</t>
  </si>
  <si>
    <t xml:space="preserve">Булочка  столовая </t>
  </si>
  <si>
    <t xml:space="preserve">Напиток  из черноплодной рябины </t>
  </si>
  <si>
    <t xml:space="preserve">Напиток из черноплодной рябины </t>
  </si>
  <si>
    <t>29В</t>
  </si>
  <si>
    <t>563В</t>
  </si>
  <si>
    <t>Салат из Петровский</t>
  </si>
  <si>
    <t>сдоба</t>
  </si>
  <si>
    <t>десерт</t>
  </si>
  <si>
    <t>гор блюджо</t>
  </si>
  <si>
    <t>гор блюдо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</si>
</sst>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59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3" fillId="0" borderId="10" xfId="0" applyFont="1" applyBorder="1"/>
    <xf numFmtId="2" fontId="3" fillId="0" borderId="10" xfId="0" applyNumberFormat="1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/>
    </xf>
    <xf numFmtId="0" fontId="2" fillId="0" borderId="4" xfId="0" applyFont="1" applyBorder="1" applyAlignment="1">
      <alignment vertical="top"/>
    </xf>
    <xf numFmtId="2" fontId="5" fillId="2" borderId="9" xfId="0" applyNumberFormat="1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2" fontId="6" fillId="3" borderId="16" xfId="0" applyNumberFormat="1" applyFont="1" applyFill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2" fontId="6" fillId="3" borderId="4" xfId="0" applyNumberFormat="1" applyFont="1" applyFill="1" applyBorder="1" applyAlignment="1">
      <alignment vertical="top"/>
    </xf>
    <xf numFmtId="0" fontId="0" fillId="2" borderId="13" xfId="0" applyFont="1" applyFill="1" applyBorder="1" applyProtection="1">
      <protection locked="0"/>
    </xf>
    <xf numFmtId="2" fontId="7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0" fontId="6" fillId="0" borderId="10" xfId="0" applyFont="1" applyBorder="1"/>
    <xf numFmtId="0" fontId="6" fillId="0" borderId="10" xfId="0" applyFont="1" applyBorder="1" applyAlignment="1">
      <alignment horizontal="right"/>
    </xf>
    <xf numFmtId="2" fontId="6" fillId="0" borderId="10" xfId="0" applyNumberFormat="1" applyFont="1" applyBorder="1"/>
    <xf numFmtId="2" fontId="6" fillId="0" borderId="10" xfId="0" applyNumberFormat="1" applyFont="1" applyBorder="1" applyAlignment="1">
      <alignment horizontal="right"/>
    </xf>
    <xf numFmtId="0" fontId="9" fillId="0" borderId="10" xfId="0" applyFont="1" applyBorder="1"/>
    <xf numFmtId="2" fontId="7" fillId="0" borderId="10" xfId="0" applyNumberFormat="1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right" vertical="top"/>
    </xf>
    <xf numFmtId="2" fontId="6" fillId="0" borderId="4" xfId="0" applyNumberFormat="1" applyFont="1" applyBorder="1" applyAlignment="1"/>
    <xf numFmtId="0" fontId="6" fillId="0" borderId="16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10" fillId="0" borderId="16" xfId="0" applyFont="1" applyBorder="1" applyAlignment="1">
      <alignment horizontal="center" vertical="top"/>
    </xf>
    <xf numFmtId="49" fontId="10" fillId="0" borderId="16" xfId="0" applyNumberFormat="1" applyFont="1" applyBorder="1" applyAlignment="1">
      <alignment vertical="top" wrapText="1"/>
    </xf>
    <xf numFmtId="0" fontId="10" fillId="0" borderId="16" xfId="0" applyFont="1" applyBorder="1" applyAlignment="1">
      <alignment vertical="top"/>
    </xf>
    <xf numFmtId="0" fontId="10" fillId="0" borderId="4" xfId="0" applyFont="1" applyBorder="1" applyAlignment="1">
      <alignment horizontal="center" vertical="top"/>
    </xf>
    <xf numFmtId="49" fontId="10" fillId="0" borderId="4" xfId="0" applyNumberFormat="1" applyFont="1" applyBorder="1" applyAlignment="1">
      <alignment vertical="top" wrapText="1"/>
    </xf>
    <xf numFmtId="0" fontId="10" fillId="0" borderId="4" xfId="0" applyFont="1" applyBorder="1" applyAlignment="1">
      <alignment horizontal="left" vertical="top"/>
    </xf>
    <xf numFmtId="2" fontId="10" fillId="0" borderId="16" xfId="0" applyNumberFormat="1" applyFont="1" applyBorder="1" applyAlignment="1">
      <alignment vertical="top"/>
    </xf>
    <xf numFmtId="2" fontId="10" fillId="0" borderId="4" xfId="0" applyNumberFormat="1" applyFont="1" applyBorder="1" applyAlignment="1">
      <alignment vertical="top"/>
    </xf>
    <xf numFmtId="2" fontId="10" fillId="3" borderId="16" xfId="0" applyNumberFormat="1" applyFont="1" applyFill="1" applyBorder="1" applyAlignment="1">
      <alignment vertical="top"/>
    </xf>
    <xf numFmtId="2" fontId="10" fillId="3" borderId="4" xfId="0" applyNumberFormat="1" applyFont="1" applyFill="1" applyBorder="1" applyAlignment="1">
      <alignment vertical="top"/>
    </xf>
    <xf numFmtId="0" fontId="10" fillId="0" borderId="4" xfId="0" applyFont="1" applyBorder="1" applyAlignment="1">
      <alignment vertical="top"/>
    </xf>
    <xf numFmtId="16" fontId="6" fillId="0" borderId="16" xfId="0" applyNumberFormat="1" applyFont="1" applyBorder="1" applyAlignment="1">
      <alignment horizontal="center" vertical="top"/>
    </xf>
    <xf numFmtId="16" fontId="10" fillId="0" borderId="16" xfId="0" applyNumberFormat="1" applyFont="1" applyBorder="1" applyAlignment="1">
      <alignment horizontal="center" vertical="top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ont="1" applyFill="1" applyBorder="1" applyProtection="1">
      <protection locked="0"/>
    </xf>
    <xf numFmtId="1" fontId="0" fillId="3" borderId="18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0" borderId="15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9"/>
  <sheetViews>
    <sheetView zoomScale="82" zoomScaleNormal="82" workbookViewId="0">
      <selection activeCell="A5" sqref="A5:J20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91" t="s">
        <v>1</v>
      </c>
      <c r="C1" s="92"/>
      <c r="D1" s="93"/>
      <c r="E1" t="s">
        <v>2</v>
      </c>
      <c r="F1" s="1"/>
      <c r="I1" t="s">
        <v>3</v>
      </c>
      <c r="J1" s="2">
        <v>45729</v>
      </c>
    </row>
    <row r="2" spans="1:62">
      <c r="B2" s="26" t="s">
        <v>27</v>
      </c>
      <c r="C2" s="27"/>
      <c r="D2" s="27"/>
      <c r="E2" s="27"/>
      <c r="F2" s="27"/>
      <c r="G2" s="27"/>
      <c r="H2" s="25" t="s">
        <v>25</v>
      </c>
      <c r="I2" s="25" t="s">
        <v>42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</row>
    <row r="3" spans="1:62">
      <c r="B3" s="28" t="s">
        <v>28</v>
      </c>
      <c r="C3" s="28"/>
      <c r="D3" s="28"/>
      <c r="E3" s="28"/>
      <c r="F3" s="28"/>
      <c r="G3" s="28"/>
      <c r="H3" s="25" t="s">
        <v>26</v>
      </c>
      <c r="I3" s="25" t="s">
        <v>45</v>
      </c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</row>
    <row r="4" spans="1:62" ht="15.75" thickBot="1">
      <c r="B4" s="28" t="s">
        <v>29</v>
      </c>
      <c r="C4" s="28"/>
      <c r="F4" s="28" t="s">
        <v>33</v>
      </c>
      <c r="G4" s="28"/>
      <c r="I4" s="29"/>
      <c r="J4" s="29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30.75" thickBot="1">
      <c r="A6" s="6" t="s">
        <v>14</v>
      </c>
      <c r="B6" s="7" t="s">
        <v>15</v>
      </c>
      <c r="C6" s="37" t="s">
        <v>49</v>
      </c>
      <c r="D6" s="38" t="s">
        <v>48</v>
      </c>
      <c r="E6" s="39">
        <v>180</v>
      </c>
      <c r="F6" s="40">
        <v>0</v>
      </c>
      <c r="G6" s="41">
        <v>296.81</v>
      </c>
      <c r="H6" s="42">
        <v>8.83</v>
      </c>
      <c r="I6" s="42">
        <v>13.46</v>
      </c>
      <c r="J6" s="42">
        <v>36.53</v>
      </c>
    </row>
    <row r="7" spans="1:62" ht="15.75" thickBot="1">
      <c r="A7" s="10"/>
      <c r="B7" s="11" t="s">
        <v>16</v>
      </c>
      <c r="C7" s="37">
        <v>149</v>
      </c>
      <c r="D7" s="38" t="s">
        <v>50</v>
      </c>
      <c r="E7" s="39">
        <v>200</v>
      </c>
      <c r="F7" s="40">
        <v>0</v>
      </c>
      <c r="G7" s="41">
        <v>70.459999999999994</v>
      </c>
      <c r="H7" s="42">
        <v>3.3</v>
      </c>
      <c r="I7" s="42">
        <v>1.06</v>
      </c>
      <c r="J7" s="42">
        <v>14.69</v>
      </c>
    </row>
    <row r="8" spans="1:62" ht="15.75" thickBot="1">
      <c r="A8" s="10"/>
      <c r="B8" s="11" t="s">
        <v>17</v>
      </c>
      <c r="C8" s="43" t="s">
        <v>36</v>
      </c>
      <c r="D8" s="44" t="s">
        <v>37</v>
      </c>
      <c r="E8" s="45">
        <v>26</v>
      </c>
      <c r="F8" s="40">
        <v>0</v>
      </c>
      <c r="G8" s="46">
        <v>58.22</v>
      </c>
      <c r="H8" s="47">
        <v>1.86</v>
      </c>
      <c r="I8" s="47">
        <v>0.18</v>
      </c>
      <c r="J8" s="47">
        <v>12.26</v>
      </c>
    </row>
    <row r="9" spans="1:62" ht="15.75" thickBot="1">
      <c r="A9" s="13"/>
      <c r="C9" s="48"/>
      <c r="D9" s="44"/>
      <c r="E9" s="49"/>
      <c r="F9" s="40"/>
      <c r="G9" s="46"/>
      <c r="H9" s="46"/>
      <c r="I9" s="46"/>
      <c r="J9" s="46"/>
    </row>
    <row r="10" spans="1:62" ht="15.75" thickBot="1">
      <c r="A10" s="13"/>
      <c r="B10" s="14"/>
      <c r="C10" s="48"/>
      <c r="D10" s="50"/>
      <c r="E10" s="51"/>
      <c r="F10" s="40"/>
      <c r="G10" s="51"/>
      <c r="H10" s="51"/>
      <c r="I10" s="51"/>
      <c r="J10" s="52"/>
    </row>
    <row r="11" spans="1:62" ht="15.75" thickBot="1">
      <c r="A11" s="6" t="s">
        <v>34</v>
      </c>
      <c r="B11" s="31" t="s">
        <v>19</v>
      </c>
      <c r="C11" s="37" t="s">
        <v>79</v>
      </c>
      <c r="D11" s="38" t="s">
        <v>80</v>
      </c>
      <c r="E11" s="39">
        <v>50</v>
      </c>
      <c r="F11" s="53">
        <v>0</v>
      </c>
      <c r="G11" s="41">
        <v>60.3</v>
      </c>
      <c r="H11" s="41">
        <v>0.68</v>
      </c>
      <c r="I11" s="41">
        <v>3.66</v>
      </c>
      <c r="J11" s="41">
        <v>6.08</v>
      </c>
      <c r="O11" s="25"/>
      <c r="P11" s="25"/>
    </row>
    <row r="12" spans="1:62" ht="15.75" thickBot="1">
      <c r="A12" s="10"/>
      <c r="B12" s="11" t="s">
        <v>35</v>
      </c>
      <c r="C12" s="43" t="s">
        <v>46</v>
      </c>
      <c r="D12" s="44" t="s">
        <v>81</v>
      </c>
      <c r="E12" s="45">
        <v>180</v>
      </c>
      <c r="F12" s="53">
        <v>0</v>
      </c>
      <c r="G12" s="46">
        <v>76.03</v>
      </c>
      <c r="H12" s="46">
        <v>0.57999999999999996</v>
      </c>
      <c r="I12" s="46">
        <v>0.22</v>
      </c>
      <c r="J12" s="46">
        <v>19.89</v>
      </c>
      <c r="O12" s="25"/>
      <c r="P12" s="25"/>
    </row>
    <row r="13" spans="1:62" ht="15.75" thickBot="1">
      <c r="A13" s="10"/>
      <c r="B13" s="11" t="s">
        <v>17</v>
      </c>
      <c r="C13" s="86" t="s">
        <v>36</v>
      </c>
      <c r="D13" s="54" t="s">
        <v>52</v>
      </c>
      <c r="E13" s="55">
        <v>20</v>
      </c>
      <c r="F13" s="40">
        <v>0</v>
      </c>
      <c r="G13" s="56">
        <v>44.78</v>
      </c>
      <c r="H13" s="56">
        <v>1.43</v>
      </c>
      <c r="I13" s="56">
        <v>0.14000000000000001</v>
      </c>
      <c r="J13" s="56">
        <v>9.43</v>
      </c>
      <c r="O13" s="25"/>
      <c r="P13" s="25"/>
    </row>
    <row r="14" spans="1:62" ht="15.75" thickBot="1">
      <c r="A14" s="13"/>
      <c r="B14" s="14"/>
      <c r="C14" s="48"/>
      <c r="D14" s="50"/>
      <c r="E14" s="51"/>
      <c r="F14" s="40"/>
      <c r="G14" s="51"/>
      <c r="H14" s="51"/>
      <c r="I14" s="51"/>
      <c r="J14" s="52"/>
      <c r="O14" s="25"/>
      <c r="P14" s="25"/>
    </row>
    <row r="15" spans="1:62" ht="15.75" thickBot="1">
      <c r="A15" s="10" t="s">
        <v>18</v>
      </c>
      <c r="B15" s="11" t="s">
        <v>20</v>
      </c>
      <c r="C15" s="37">
        <v>44</v>
      </c>
      <c r="D15" s="38" t="s">
        <v>53</v>
      </c>
      <c r="E15" s="39">
        <v>180</v>
      </c>
      <c r="F15" s="40">
        <v>0</v>
      </c>
      <c r="G15" s="41">
        <v>71.650000000000006</v>
      </c>
      <c r="H15" s="41">
        <v>1.59</v>
      </c>
      <c r="I15" s="41">
        <v>2.93</v>
      </c>
      <c r="J15" s="41">
        <v>10.17</v>
      </c>
    </row>
    <row r="16" spans="1:62" ht="15.75" thickBot="1">
      <c r="A16" s="10"/>
      <c r="B16" s="11" t="s">
        <v>21</v>
      </c>
      <c r="C16" s="37" t="s">
        <v>54</v>
      </c>
      <c r="D16" s="38" t="s">
        <v>82</v>
      </c>
      <c r="E16" s="39">
        <v>70</v>
      </c>
      <c r="F16" s="40">
        <v>0</v>
      </c>
      <c r="G16" s="41">
        <v>125.2</v>
      </c>
      <c r="H16" s="41">
        <v>12.54</v>
      </c>
      <c r="I16" s="41">
        <v>11.03</v>
      </c>
      <c r="J16" s="41">
        <v>7.02</v>
      </c>
    </row>
    <row r="17" spans="1:10" ht="15.75" thickBot="1">
      <c r="A17" s="10"/>
      <c r="B17" s="11" t="s">
        <v>22</v>
      </c>
      <c r="C17" s="37">
        <v>468</v>
      </c>
      <c r="D17" s="38" t="s">
        <v>55</v>
      </c>
      <c r="E17" s="39">
        <v>130</v>
      </c>
      <c r="F17" s="40">
        <v>0</v>
      </c>
      <c r="G17" s="41">
        <v>237.28</v>
      </c>
      <c r="H17" s="41">
        <v>5.24</v>
      </c>
      <c r="I17" s="41">
        <v>7.61</v>
      </c>
      <c r="J17" s="41">
        <v>41.5</v>
      </c>
    </row>
    <row r="18" spans="1:10" ht="15.75" thickBot="1">
      <c r="A18" s="10"/>
      <c r="B18" s="11" t="s">
        <v>35</v>
      </c>
      <c r="C18" s="37" t="s">
        <v>56</v>
      </c>
      <c r="D18" s="38" t="s">
        <v>57</v>
      </c>
      <c r="E18" s="39">
        <v>180</v>
      </c>
      <c r="F18" s="40">
        <v>0</v>
      </c>
      <c r="G18" s="41">
        <v>79.62</v>
      </c>
      <c r="H18" s="41">
        <v>0.35</v>
      </c>
      <c r="I18" s="41">
        <v>0.11</v>
      </c>
      <c r="J18" s="41">
        <v>20.55</v>
      </c>
    </row>
    <row r="19" spans="1:10" ht="15.75" thickBot="1">
      <c r="A19" s="10"/>
      <c r="B19" s="11" t="s">
        <v>17</v>
      </c>
      <c r="C19" s="37" t="s">
        <v>36</v>
      </c>
      <c r="D19" s="38" t="s">
        <v>52</v>
      </c>
      <c r="E19" s="39">
        <v>20</v>
      </c>
      <c r="F19" s="40">
        <v>0</v>
      </c>
      <c r="G19" s="41">
        <v>44.78</v>
      </c>
      <c r="H19" s="41">
        <v>1.43</v>
      </c>
      <c r="I19" s="41">
        <v>0.14000000000000001</v>
      </c>
      <c r="J19" s="41">
        <v>9.43</v>
      </c>
    </row>
    <row r="20" spans="1:10" ht="15.75" thickBot="1">
      <c r="A20" s="10"/>
      <c r="B20" s="11" t="s">
        <v>40</v>
      </c>
      <c r="C20" s="43" t="s">
        <v>36</v>
      </c>
      <c r="D20" s="44" t="s">
        <v>38</v>
      </c>
      <c r="E20" s="45">
        <v>20</v>
      </c>
      <c r="F20" s="40">
        <v>0</v>
      </c>
      <c r="G20" s="46">
        <v>35.340000000000003</v>
      </c>
      <c r="H20" s="46">
        <v>1.24</v>
      </c>
      <c r="I20" s="46">
        <v>0.21</v>
      </c>
      <c r="J20" s="46">
        <v>7.59</v>
      </c>
    </row>
    <row r="21" spans="1:10" ht="15.75" thickBot="1">
      <c r="A21" s="10"/>
      <c r="B21" s="11"/>
      <c r="C21" s="86"/>
      <c r="D21" s="58"/>
      <c r="E21" s="57"/>
      <c r="F21" s="40"/>
      <c r="G21" s="59"/>
      <c r="H21" s="59"/>
      <c r="I21" s="59"/>
      <c r="J21" s="59"/>
    </row>
    <row r="22" spans="1:10" ht="15.75" thickBot="1">
      <c r="A22" s="10"/>
      <c r="B22" s="20"/>
      <c r="C22" s="60"/>
      <c r="D22" s="61"/>
      <c r="E22" s="62"/>
      <c r="F22" s="40"/>
      <c r="G22" s="62"/>
      <c r="H22" s="62"/>
      <c r="I22" s="62"/>
      <c r="J22" s="63"/>
    </row>
    <row r="23" spans="1:10" ht="15.75" thickBot="1">
      <c r="A23" s="10"/>
      <c r="B23" s="11" t="s">
        <v>21</v>
      </c>
      <c r="C23" s="37">
        <v>191</v>
      </c>
      <c r="D23" s="38" t="s">
        <v>58</v>
      </c>
      <c r="E23" s="39">
        <v>60</v>
      </c>
      <c r="F23" s="40">
        <v>0</v>
      </c>
      <c r="G23" s="41">
        <v>105.61</v>
      </c>
      <c r="H23" s="41">
        <v>4.38</v>
      </c>
      <c r="I23" s="41">
        <v>8.7100000000000009</v>
      </c>
      <c r="J23" s="41">
        <v>4.6900000000000004</v>
      </c>
    </row>
    <row r="24" spans="1:10" ht="15.75" thickBot="1">
      <c r="A24" s="10"/>
      <c r="B24" s="11" t="s">
        <v>22</v>
      </c>
      <c r="C24" s="37" t="s">
        <v>59</v>
      </c>
      <c r="D24" s="38" t="s">
        <v>60</v>
      </c>
      <c r="E24" s="39">
        <v>130</v>
      </c>
      <c r="F24" s="40">
        <v>0</v>
      </c>
      <c r="G24" s="41">
        <v>122.23</v>
      </c>
      <c r="H24" s="41">
        <v>2.5099999999999998</v>
      </c>
      <c r="I24" s="41">
        <v>3.14</v>
      </c>
      <c r="J24" s="41">
        <v>21.26</v>
      </c>
    </row>
    <row r="25" spans="1:10" ht="15.75" thickBot="1">
      <c r="A25" s="10"/>
      <c r="B25" s="11" t="s">
        <v>35</v>
      </c>
      <c r="C25" s="37" t="s">
        <v>39</v>
      </c>
      <c r="D25" s="38" t="s">
        <v>61</v>
      </c>
      <c r="E25" s="39">
        <v>180</v>
      </c>
      <c r="F25" s="40">
        <v>0</v>
      </c>
      <c r="G25" s="41">
        <v>50.05</v>
      </c>
      <c r="H25" s="41">
        <v>0.21</v>
      </c>
      <c r="I25" s="41">
        <v>0.04</v>
      </c>
      <c r="J25" s="41">
        <v>12.66</v>
      </c>
    </row>
    <row r="26" spans="1:10" ht="15.75" thickBot="1">
      <c r="A26" s="10"/>
      <c r="B26" s="11" t="s">
        <v>23</v>
      </c>
      <c r="C26" s="43" t="s">
        <v>36</v>
      </c>
      <c r="D26" s="44" t="s">
        <v>44</v>
      </c>
      <c r="E26" s="45">
        <v>30</v>
      </c>
      <c r="F26" s="40">
        <v>0</v>
      </c>
      <c r="G26" s="46">
        <v>53.01</v>
      </c>
      <c r="H26" s="46">
        <v>1.86</v>
      </c>
      <c r="I26" s="46">
        <v>0.32</v>
      </c>
      <c r="J26" s="46">
        <v>11.38</v>
      </c>
    </row>
    <row r="27" spans="1:10" ht="15.75" thickBot="1">
      <c r="A27" s="10"/>
      <c r="B27" s="81"/>
      <c r="C27" s="82"/>
      <c r="D27" s="83"/>
      <c r="E27" s="84"/>
      <c r="F27" s="40"/>
      <c r="G27" s="84"/>
      <c r="H27" s="84"/>
      <c r="I27" s="84"/>
      <c r="J27" s="85"/>
    </row>
    <row r="28" spans="1:10" ht="15.75" thickBot="1">
      <c r="A28" s="6" t="s">
        <v>24</v>
      </c>
      <c r="B28" s="11" t="s">
        <v>94</v>
      </c>
      <c r="C28" s="43" t="s">
        <v>83</v>
      </c>
      <c r="D28" s="44" t="s">
        <v>88</v>
      </c>
      <c r="E28" s="45">
        <v>50</v>
      </c>
      <c r="F28" s="40">
        <v>0</v>
      </c>
      <c r="G28" s="46">
        <v>131.56</v>
      </c>
      <c r="H28" s="46">
        <v>3.88</v>
      </c>
      <c r="I28" s="46">
        <v>3.79</v>
      </c>
      <c r="J28" s="46">
        <v>25.04</v>
      </c>
    </row>
    <row r="29" spans="1:10">
      <c r="A29" s="10"/>
      <c r="B29" s="11" t="s">
        <v>35</v>
      </c>
      <c r="C29" s="87" t="s">
        <v>91</v>
      </c>
      <c r="D29" s="8" t="s">
        <v>90</v>
      </c>
      <c r="E29" s="24">
        <v>150</v>
      </c>
      <c r="F29" s="9">
        <v>0</v>
      </c>
      <c r="G29" s="30">
        <v>52.85</v>
      </c>
      <c r="H29" s="30">
        <v>0.21</v>
      </c>
      <c r="I29" s="30">
        <v>0.03</v>
      </c>
      <c r="J29" s="30">
        <v>13.62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2"/>
  <sheetViews>
    <sheetView zoomScale="77" zoomScaleNormal="77" workbookViewId="0">
      <selection activeCell="A5" sqref="A5:J22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91" t="s">
        <v>1</v>
      </c>
      <c r="C1" s="92"/>
      <c r="D1" s="93"/>
      <c r="E1" t="s">
        <v>2</v>
      </c>
      <c r="F1" s="1"/>
      <c r="I1" t="s">
        <v>3</v>
      </c>
      <c r="J1" s="2">
        <v>45729</v>
      </c>
    </row>
    <row r="2" spans="1:10">
      <c r="B2" s="26" t="s">
        <v>27</v>
      </c>
      <c r="C2" s="27"/>
      <c r="D2" s="27"/>
      <c r="E2" s="27"/>
      <c r="F2" s="27"/>
      <c r="G2" s="27"/>
      <c r="H2" s="25" t="s">
        <v>25</v>
      </c>
      <c r="I2" s="25" t="s">
        <v>42</v>
      </c>
      <c r="J2" s="27"/>
    </row>
    <row r="3" spans="1:10">
      <c r="B3" s="28" t="s">
        <v>28</v>
      </c>
      <c r="C3" s="28"/>
      <c r="D3" s="28"/>
      <c r="E3" s="28"/>
      <c r="F3" s="28"/>
      <c r="G3" s="28"/>
      <c r="H3" s="25" t="s">
        <v>26</v>
      </c>
      <c r="I3" s="25" t="s">
        <v>45</v>
      </c>
      <c r="J3" s="28"/>
    </row>
    <row r="4" spans="1:10" ht="15.75" thickBot="1">
      <c r="B4" s="28" t="s">
        <v>29</v>
      </c>
      <c r="C4" s="28"/>
      <c r="D4" s="28"/>
      <c r="E4" s="28"/>
      <c r="G4" s="28" t="s">
        <v>30</v>
      </c>
      <c r="H4" s="28"/>
      <c r="J4" s="28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30.75" thickBot="1">
      <c r="A6" s="6" t="s">
        <v>14</v>
      </c>
      <c r="B6" s="7" t="s">
        <v>15</v>
      </c>
      <c r="C6" s="37" t="s">
        <v>49</v>
      </c>
      <c r="D6" s="38" t="s">
        <v>63</v>
      </c>
      <c r="E6" s="39">
        <v>180</v>
      </c>
      <c r="F6" s="40">
        <v>0</v>
      </c>
      <c r="G6" s="41">
        <v>2.96</v>
      </c>
      <c r="H6" s="42">
        <v>8.83</v>
      </c>
      <c r="I6" s="42">
        <v>13.46</v>
      </c>
      <c r="J6" s="42">
        <v>36.53</v>
      </c>
    </row>
    <row r="7" spans="1:10" ht="15.75" thickBot="1">
      <c r="A7" s="10"/>
      <c r="B7" s="90" t="s">
        <v>95</v>
      </c>
      <c r="C7" s="37" t="s">
        <v>84</v>
      </c>
      <c r="D7" s="38" t="s">
        <v>85</v>
      </c>
      <c r="E7" s="39" t="s">
        <v>86</v>
      </c>
      <c r="F7" s="40">
        <v>0</v>
      </c>
      <c r="G7" s="41">
        <v>239.54</v>
      </c>
      <c r="H7" s="42">
        <v>6.34</v>
      </c>
      <c r="I7" s="42">
        <v>10.73</v>
      </c>
      <c r="J7" s="42">
        <v>34.1</v>
      </c>
    </row>
    <row r="8" spans="1:10" ht="15.75" thickBot="1">
      <c r="A8" s="10"/>
      <c r="B8" s="11" t="s">
        <v>16</v>
      </c>
      <c r="C8" s="37">
        <v>149</v>
      </c>
      <c r="D8" s="38" t="s">
        <v>64</v>
      </c>
      <c r="E8" s="39">
        <v>200</v>
      </c>
      <c r="F8" s="40">
        <v>0</v>
      </c>
      <c r="G8" s="41">
        <v>70.459999999999994</v>
      </c>
      <c r="H8" s="42">
        <v>3.3</v>
      </c>
      <c r="I8" s="42">
        <v>1.06</v>
      </c>
      <c r="J8" s="42">
        <v>14.69</v>
      </c>
    </row>
    <row r="9" spans="1:10" ht="15.75" thickBot="1">
      <c r="A9" s="10"/>
      <c r="B9" s="11" t="s">
        <v>17</v>
      </c>
      <c r="C9" s="43" t="s">
        <v>36</v>
      </c>
      <c r="D9" s="44" t="s">
        <v>37</v>
      </c>
      <c r="E9" s="45">
        <v>60</v>
      </c>
      <c r="F9" s="40">
        <v>0</v>
      </c>
      <c r="G9" s="46">
        <v>134.35</v>
      </c>
      <c r="H9" s="47">
        <v>4.29</v>
      </c>
      <c r="I9" s="47">
        <v>0.42</v>
      </c>
      <c r="J9" s="47">
        <v>28.28</v>
      </c>
    </row>
    <row r="10" spans="1:10" ht="15.75" thickBot="1">
      <c r="A10" s="13"/>
      <c r="C10" s="88"/>
      <c r="D10" s="44"/>
      <c r="E10" s="64"/>
      <c r="F10" s="40"/>
      <c r="G10" s="65"/>
      <c r="H10" s="65"/>
      <c r="I10" s="65"/>
      <c r="J10" s="65"/>
    </row>
    <row r="11" spans="1:10" ht="15.75" thickBot="1">
      <c r="A11" s="13"/>
      <c r="B11" s="14"/>
      <c r="C11" s="48"/>
      <c r="D11" s="50"/>
      <c r="E11" s="51"/>
      <c r="F11" s="40"/>
      <c r="G11" s="51"/>
      <c r="H11" s="51"/>
      <c r="I11" s="51"/>
      <c r="J11" s="52"/>
    </row>
    <row r="12" spans="1:10" ht="15.75" thickBot="1">
      <c r="A12" s="6" t="s">
        <v>34</v>
      </c>
      <c r="B12" s="31" t="s">
        <v>96</v>
      </c>
      <c r="C12" s="37">
        <v>162</v>
      </c>
      <c r="D12" s="38" t="s">
        <v>65</v>
      </c>
      <c r="E12" s="66">
        <v>140</v>
      </c>
      <c r="F12" s="40">
        <v>0</v>
      </c>
      <c r="G12" s="41">
        <v>71.150000000000006</v>
      </c>
      <c r="H12" s="41">
        <v>3.33</v>
      </c>
      <c r="I12" s="41">
        <v>3.86</v>
      </c>
      <c r="J12" s="41">
        <v>11.14</v>
      </c>
    </row>
    <row r="13" spans="1:10" ht="15.75" thickBot="1">
      <c r="A13" s="10"/>
      <c r="B13" s="11" t="s">
        <v>35</v>
      </c>
      <c r="C13" s="43">
        <v>652</v>
      </c>
      <c r="D13" s="44" t="s">
        <v>66</v>
      </c>
      <c r="E13" s="67">
        <v>180</v>
      </c>
      <c r="F13" s="40">
        <v>0</v>
      </c>
      <c r="G13" s="46">
        <v>76.03</v>
      </c>
      <c r="H13" s="46">
        <v>0.57999999999999996</v>
      </c>
      <c r="I13" s="46">
        <v>0.22</v>
      </c>
      <c r="J13" s="46">
        <v>19.89</v>
      </c>
    </row>
    <row r="14" spans="1:10" ht="15.75" thickBot="1">
      <c r="A14" s="10"/>
      <c r="B14" s="11" t="s">
        <v>17</v>
      </c>
      <c r="C14" s="86" t="s">
        <v>36</v>
      </c>
      <c r="D14" s="54" t="s">
        <v>52</v>
      </c>
      <c r="E14" s="55">
        <v>20</v>
      </c>
      <c r="F14" s="40">
        <v>0</v>
      </c>
      <c r="G14" s="56">
        <v>44.78</v>
      </c>
      <c r="H14" s="56">
        <v>1.43</v>
      </c>
      <c r="I14" s="56">
        <v>0.14000000000000001</v>
      </c>
      <c r="J14" s="56">
        <v>9.43</v>
      </c>
    </row>
    <row r="15" spans="1:10" ht="15.75" thickBot="1">
      <c r="A15" s="13"/>
      <c r="B15" s="14"/>
      <c r="C15" s="48"/>
      <c r="D15" s="50"/>
      <c r="E15" s="51"/>
      <c r="F15" s="40"/>
      <c r="G15" s="51"/>
      <c r="H15" s="51"/>
      <c r="I15" s="51"/>
      <c r="J15" s="52"/>
    </row>
    <row r="16" spans="1:10" ht="15.75" thickBot="1">
      <c r="A16" s="10" t="s">
        <v>18</v>
      </c>
      <c r="B16" s="11" t="s">
        <v>20</v>
      </c>
      <c r="C16" s="37">
        <v>44</v>
      </c>
      <c r="D16" s="38" t="s">
        <v>67</v>
      </c>
      <c r="E16" s="39">
        <v>200</v>
      </c>
      <c r="F16" s="40">
        <v>0</v>
      </c>
      <c r="G16" s="41">
        <v>79.61</v>
      </c>
      <c r="H16" s="41">
        <v>1.76</v>
      </c>
      <c r="I16" s="41">
        <v>3.25</v>
      </c>
      <c r="J16" s="41">
        <v>11.3</v>
      </c>
    </row>
    <row r="17" spans="1:10" ht="15.75" thickBot="1">
      <c r="A17" s="10"/>
      <c r="B17" s="11" t="s">
        <v>19</v>
      </c>
      <c r="C17" s="79" t="s">
        <v>79</v>
      </c>
      <c r="D17" s="38" t="s">
        <v>80</v>
      </c>
      <c r="E17" s="39">
        <v>60</v>
      </c>
      <c r="F17" s="40">
        <v>0</v>
      </c>
      <c r="G17" s="41">
        <v>72.36</v>
      </c>
      <c r="H17" s="41">
        <v>0.82</v>
      </c>
      <c r="I17" s="41">
        <v>4.3899999999999997</v>
      </c>
      <c r="J17" s="41">
        <v>7.3</v>
      </c>
    </row>
    <row r="18" spans="1:10" ht="15.75" thickBot="1">
      <c r="A18" s="10"/>
      <c r="B18" s="11" t="s">
        <v>21</v>
      </c>
      <c r="C18" s="37" t="s">
        <v>54</v>
      </c>
      <c r="D18" s="38" t="s">
        <v>87</v>
      </c>
      <c r="E18" s="39">
        <v>90</v>
      </c>
      <c r="F18" s="40">
        <v>0</v>
      </c>
      <c r="G18" s="41">
        <v>160.97</v>
      </c>
      <c r="H18" s="41">
        <v>16.13</v>
      </c>
      <c r="I18" s="41">
        <v>12.9</v>
      </c>
      <c r="J18" s="41">
        <v>9.0299999999999994</v>
      </c>
    </row>
    <row r="19" spans="1:10" ht="15.75" thickBot="1">
      <c r="A19" s="10"/>
      <c r="B19" s="11" t="s">
        <v>22</v>
      </c>
      <c r="C19" s="37">
        <v>468</v>
      </c>
      <c r="D19" s="38" t="s">
        <v>68</v>
      </c>
      <c r="E19" s="39">
        <v>150</v>
      </c>
      <c r="F19" s="40">
        <v>0</v>
      </c>
      <c r="G19" s="41">
        <v>273.79000000000002</v>
      </c>
      <c r="H19" s="41">
        <v>6.05</v>
      </c>
      <c r="I19" s="41">
        <v>8.7799999999999994</v>
      </c>
      <c r="J19" s="41">
        <v>47.89</v>
      </c>
    </row>
    <row r="20" spans="1:10" ht="15.75" thickBot="1">
      <c r="A20" s="10"/>
      <c r="B20" s="11" t="s">
        <v>35</v>
      </c>
      <c r="C20" s="37" t="s">
        <v>69</v>
      </c>
      <c r="D20" s="38" t="s">
        <v>57</v>
      </c>
      <c r="E20" s="39">
        <v>180</v>
      </c>
      <c r="F20" s="40">
        <v>0</v>
      </c>
      <c r="G20" s="41">
        <v>79.62</v>
      </c>
      <c r="H20" s="41">
        <v>0.35</v>
      </c>
      <c r="I20" s="41">
        <v>0.11</v>
      </c>
      <c r="J20" s="41">
        <v>20.55</v>
      </c>
    </row>
    <row r="21" spans="1:10" ht="15.75" thickBot="1">
      <c r="A21" s="10"/>
      <c r="B21" s="11" t="s">
        <v>41</v>
      </c>
      <c r="C21" s="43" t="str">
        <f>"ттк"</f>
        <v>ттк</v>
      </c>
      <c r="D21" s="44" t="s">
        <v>43</v>
      </c>
      <c r="E21" s="45">
        <v>20</v>
      </c>
      <c r="F21" s="40">
        <v>0</v>
      </c>
      <c r="G21" s="46">
        <v>44.78</v>
      </c>
      <c r="H21" s="46">
        <v>1.43</v>
      </c>
      <c r="I21" s="46">
        <v>0.14000000000000001</v>
      </c>
      <c r="J21" s="46">
        <v>9.43</v>
      </c>
    </row>
    <row r="22" spans="1:10" ht="15.75" thickBot="1">
      <c r="A22" s="10"/>
      <c r="B22" s="11" t="s">
        <v>17</v>
      </c>
      <c r="C22" s="86" t="s">
        <v>47</v>
      </c>
      <c r="D22" s="44" t="s">
        <v>44</v>
      </c>
      <c r="E22" s="49">
        <v>20</v>
      </c>
      <c r="F22" s="40">
        <v>0</v>
      </c>
      <c r="G22" s="59">
        <v>35.340000000000003</v>
      </c>
      <c r="H22" s="59">
        <v>1.24</v>
      </c>
      <c r="I22" s="59">
        <v>0.21</v>
      </c>
      <c r="J22" s="59">
        <v>7.59</v>
      </c>
    </row>
    <row r="23" spans="1:10" ht="15.75" thickBot="1">
      <c r="A23" s="10"/>
      <c r="B23" s="11"/>
      <c r="C23" s="86"/>
      <c r="D23" s="58"/>
      <c r="E23" s="57"/>
      <c r="F23" s="40"/>
      <c r="G23" s="59"/>
      <c r="H23" s="59"/>
      <c r="I23" s="59"/>
      <c r="J23" s="59"/>
    </row>
    <row r="24" spans="1:10" ht="15.75" thickBot="1">
      <c r="A24" s="10"/>
      <c r="B24" s="20"/>
      <c r="C24" s="60"/>
      <c r="D24" s="61"/>
      <c r="E24" s="62"/>
      <c r="F24" s="40"/>
      <c r="G24" s="62"/>
      <c r="H24" s="62"/>
      <c r="I24" s="62"/>
      <c r="J24" s="63"/>
    </row>
    <row r="25" spans="1:10" ht="15.75" thickBot="1">
      <c r="A25" s="10"/>
      <c r="B25" s="11" t="s">
        <v>21</v>
      </c>
      <c r="C25" s="37">
        <v>191</v>
      </c>
      <c r="D25" s="38" t="s">
        <v>70</v>
      </c>
      <c r="E25" s="39">
        <v>90</v>
      </c>
      <c r="F25" s="40">
        <v>0</v>
      </c>
      <c r="G25" s="41">
        <v>143.41</v>
      </c>
      <c r="H25" s="41">
        <v>6.57</v>
      </c>
      <c r="I25" s="41">
        <v>10.07</v>
      </c>
      <c r="J25" s="41">
        <v>7.04</v>
      </c>
    </row>
    <row r="26" spans="1:10" ht="15.75" thickBot="1">
      <c r="A26" s="10"/>
      <c r="B26" s="11" t="s">
        <v>22</v>
      </c>
      <c r="C26" s="37" t="s">
        <v>59</v>
      </c>
      <c r="D26" s="38" t="s">
        <v>71</v>
      </c>
      <c r="E26" s="39">
        <v>150</v>
      </c>
      <c r="F26" s="40">
        <v>0</v>
      </c>
      <c r="G26" s="41">
        <v>141.03</v>
      </c>
      <c r="H26" s="41">
        <v>2.89</v>
      </c>
      <c r="I26" s="41">
        <v>3.62</v>
      </c>
      <c r="J26" s="41">
        <v>24.53</v>
      </c>
    </row>
    <row r="27" spans="1:10" ht="15.75" thickBot="1">
      <c r="A27" s="10"/>
      <c r="B27" s="11" t="s">
        <v>35</v>
      </c>
      <c r="C27" s="37" t="str">
        <f>"628"</f>
        <v>628</v>
      </c>
      <c r="D27" s="38" t="s">
        <v>61</v>
      </c>
      <c r="E27" s="39">
        <v>200</v>
      </c>
      <c r="F27" s="40">
        <v>0</v>
      </c>
      <c r="G27" s="41">
        <v>55.61</v>
      </c>
      <c r="H27" s="41">
        <v>0.24</v>
      </c>
      <c r="I27" s="41">
        <v>0.05</v>
      </c>
      <c r="J27" s="41">
        <v>14.61</v>
      </c>
    </row>
    <row r="28" spans="1:10" ht="15.75" thickBot="1">
      <c r="A28" s="10"/>
      <c r="B28" s="11" t="s">
        <v>17</v>
      </c>
      <c r="C28" s="37" t="s">
        <v>36</v>
      </c>
      <c r="D28" s="38" t="s">
        <v>37</v>
      </c>
      <c r="E28" s="39">
        <v>25</v>
      </c>
      <c r="F28" s="40">
        <v>0</v>
      </c>
      <c r="G28" s="41">
        <v>55.98</v>
      </c>
      <c r="H28" s="41">
        <v>1.79</v>
      </c>
      <c r="I28" s="41">
        <v>0.18</v>
      </c>
      <c r="J28" s="41">
        <v>11.78</v>
      </c>
    </row>
    <row r="29" spans="1:10" ht="15.75" thickBot="1">
      <c r="A29" s="10"/>
      <c r="B29" s="11" t="s">
        <v>40</v>
      </c>
      <c r="C29" s="43" t="str">
        <f>"ттк"</f>
        <v>ттк</v>
      </c>
      <c r="D29" s="38" t="s">
        <v>44</v>
      </c>
      <c r="E29" s="45">
        <v>35</v>
      </c>
      <c r="F29" s="40">
        <v>0</v>
      </c>
      <c r="G29" s="46">
        <v>61.85</v>
      </c>
      <c r="H29" s="46">
        <v>2.17</v>
      </c>
      <c r="I29" s="46">
        <v>0.37</v>
      </c>
      <c r="J29" s="46">
        <v>13.28</v>
      </c>
    </row>
    <row r="30" spans="1:10" ht="15.75" thickBot="1">
      <c r="A30" s="10"/>
      <c r="B30" s="20"/>
      <c r="C30" s="60"/>
      <c r="D30" s="61"/>
      <c r="E30" s="62"/>
      <c r="F30" s="40"/>
      <c r="G30" s="62"/>
      <c r="H30" s="62"/>
      <c r="I30" s="62"/>
      <c r="J30" s="63"/>
    </row>
    <row r="31" spans="1:10" ht="15.75" thickBot="1">
      <c r="A31" s="6" t="s">
        <v>24</v>
      </c>
      <c r="B31" s="11" t="s">
        <v>94</v>
      </c>
      <c r="C31" s="43" t="s">
        <v>62</v>
      </c>
      <c r="D31" s="44" t="s">
        <v>88</v>
      </c>
      <c r="E31" s="67">
        <v>50</v>
      </c>
      <c r="F31" s="40">
        <v>0</v>
      </c>
      <c r="G31" s="46">
        <v>131.56</v>
      </c>
      <c r="H31" s="46">
        <v>3.88</v>
      </c>
      <c r="I31" s="46">
        <v>3.79</v>
      </c>
      <c r="J31" s="46">
        <v>25.04</v>
      </c>
    </row>
    <row r="32" spans="1:10">
      <c r="A32" s="10"/>
      <c r="B32" s="11" t="s">
        <v>35</v>
      </c>
      <c r="C32" s="87" t="s">
        <v>91</v>
      </c>
      <c r="D32" s="8" t="s">
        <v>89</v>
      </c>
      <c r="E32" s="24">
        <v>180</v>
      </c>
      <c r="F32" s="9">
        <v>0</v>
      </c>
      <c r="G32" s="30">
        <v>63.42</v>
      </c>
      <c r="H32" s="30">
        <v>0.25</v>
      </c>
      <c r="I32" s="30">
        <v>0.03</v>
      </c>
      <c r="J32" s="30">
        <v>16.350000000000001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"/>
  <sheetViews>
    <sheetView tabSelected="1" zoomScale="84" zoomScaleNormal="84" workbookViewId="0">
      <selection activeCell="A5" sqref="A5:J22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91" t="s">
        <v>1</v>
      </c>
      <c r="C1" s="92"/>
      <c r="D1" s="93"/>
      <c r="E1" t="s">
        <v>2</v>
      </c>
      <c r="F1" s="1"/>
      <c r="I1" t="s">
        <v>3</v>
      </c>
      <c r="J1" s="2">
        <v>45729</v>
      </c>
    </row>
    <row r="2" spans="1:10">
      <c r="B2" s="26" t="s">
        <v>27</v>
      </c>
      <c r="C2" s="27"/>
      <c r="D2" s="27"/>
      <c r="E2" s="27"/>
      <c r="F2" s="27"/>
      <c r="G2" s="27"/>
      <c r="H2" s="25" t="s">
        <v>25</v>
      </c>
      <c r="I2" s="25" t="s">
        <v>42</v>
      </c>
      <c r="J2" s="27"/>
    </row>
    <row r="3" spans="1:10">
      <c r="B3" s="28" t="s">
        <v>28</v>
      </c>
      <c r="C3" s="28"/>
      <c r="D3" s="28"/>
      <c r="E3" s="28"/>
      <c r="F3" s="28"/>
      <c r="G3" s="28"/>
      <c r="H3" s="25" t="s">
        <v>26</v>
      </c>
      <c r="I3" s="25" t="s">
        <v>45</v>
      </c>
      <c r="J3" s="28"/>
    </row>
    <row r="4" spans="1:10" ht="15.75" thickBot="1">
      <c r="B4" s="28" t="s">
        <v>29</v>
      </c>
      <c r="C4" s="28"/>
      <c r="D4" s="28"/>
      <c r="E4" s="28"/>
      <c r="G4" s="28" t="s">
        <v>30</v>
      </c>
      <c r="H4" s="28"/>
      <c r="J4" s="28" t="s">
        <v>32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38.25" thickBot="1">
      <c r="A6" s="6" t="s">
        <v>14</v>
      </c>
      <c r="B6" s="7" t="s">
        <v>15</v>
      </c>
      <c r="C6" s="68" t="str">
        <f>"125-08"</f>
        <v>125-08</v>
      </c>
      <c r="D6" s="69" t="s">
        <v>72</v>
      </c>
      <c r="E6" s="70">
        <v>230</v>
      </c>
      <c r="F6" s="36">
        <v>0</v>
      </c>
      <c r="G6" s="74">
        <v>379.26</v>
      </c>
      <c r="H6" s="76">
        <v>12.28</v>
      </c>
      <c r="I6" s="76">
        <v>17.190000000000001</v>
      </c>
      <c r="J6" s="76">
        <v>46.68</v>
      </c>
    </row>
    <row r="7" spans="1:10" ht="19.5" thickBot="1">
      <c r="A7" s="10"/>
      <c r="B7" s="32" t="s">
        <v>35</v>
      </c>
      <c r="C7" s="68">
        <v>149</v>
      </c>
      <c r="D7" s="69" t="s">
        <v>73</v>
      </c>
      <c r="E7" s="70" t="str">
        <f>"200"</f>
        <v>200</v>
      </c>
      <c r="F7" s="36">
        <v>0</v>
      </c>
      <c r="G7" s="74">
        <v>70.459999999999994</v>
      </c>
      <c r="H7" s="76">
        <v>3.3</v>
      </c>
      <c r="I7" s="76">
        <v>1.06</v>
      </c>
      <c r="J7" s="76">
        <v>14.69</v>
      </c>
    </row>
    <row r="8" spans="1:10" ht="38.25" thickBot="1">
      <c r="A8" s="10"/>
      <c r="B8" t="s">
        <v>95</v>
      </c>
      <c r="C8" s="68" t="s">
        <v>92</v>
      </c>
      <c r="D8" s="69" t="s">
        <v>85</v>
      </c>
      <c r="E8" s="70" t="s">
        <v>86</v>
      </c>
      <c r="F8" s="36">
        <v>0</v>
      </c>
      <c r="G8" s="74">
        <v>239.54</v>
      </c>
      <c r="H8" s="76">
        <v>6.34</v>
      </c>
      <c r="I8" s="76">
        <v>10.73</v>
      </c>
      <c r="J8" s="76">
        <v>34.1</v>
      </c>
    </row>
    <row r="9" spans="1:10" ht="19.5" thickBot="1">
      <c r="A9" s="10"/>
      <c r="B9" s="11" t="s">
        <v>17</v>
      </c>
      <c r="C9" s="71" t="s">
        <v>36</v>
      </c>
      <c r="D9" s="72" t="s">
        <v>37</v>
      </c>
      <c r="E9" s="73">
        <v>60</v>
      </c>
      <c r="F9" s="36">
        <v>0</v>
      </c>
      <c r="G9" s="75">
        <v>134.35</v>
      </c>
      <c r="H9" s="77">
        <v>4.29</v>
      </c>
      <c r="I9" s="77">
        <v>0.42</v>
      </c>
      <c r="J9" s="77">
        <v>28.28</v>
      </c>
    </row>
    <row r="10" spans="1:10" ht="15.75" thickBot="1">
      <c r="A10" s="13"/>
      <c r="B10" s="11"/>
      <c r="C10" s="89"/>
      <c r="D10" s="15"/>
      <c r="E10" s="24"/>
      <c r="F10" s="9"/>
      <c r="G10" s="16"/>
      <c r="H10" s="16"/>
      <c r="I10" s="16"/>
      <c r="J10" s="16"/>
    </row>
    <row r="11" spans="1:10" ht="15.75" thickBot="1">
      <c r="A11" s="13"/>
      <c r="B11" s="14"/>
      <c r="C11" s="14"/>
      <c r="D11" s="17"/>
      <c r="E11" s="18"/>
      <c r="F11" s="9"/>
      <c r="G11" s="18"/>
      <c r="H11" s="18"/>
      <c r="I11" s="18"/>
      <c r="J11" s="19"/>
    </row>
    <row r="12" spans="1:10" ht="19.5" thickBot="1">
      <c r="A12" s="10"/>
      <c r="B12" s="31" t="s">
        <v>97</v>
      </c>
      <c r="C12" s="68">
        <v>162</v>
      </c>
      <c r="D12" s="69" t="s">
        <v>51</v>
      </c>
      <c r="E12" s="70">
        <v>150</v>
      </c>
      <c r="F12" s="36">
        <v>0</v>
      </c>
      <c r="G12" s="74">
        <v>76.23</v>
      </c>
      <c r="H12" s="74">
        <v>3.57</v>
      </c>
      <c r="I12" s="74">
        <v>4.13</v>
      </c>
      <c r="J12" s="74">
        <v>11.94</v>
      </c>
    </row>
    <row r="13" spans="1:10" ht="19.5" thickBot="1">
      <c r="A13" s="10"/>
      <c r="B13" s="11" t="s">
        <v>17</v>
      </c>
      <c r="C13" s="68" t="s">
        <v>36</v>
      </c>
      <c r="D13" s="69" t="s">
        <v>37</v>
      </c>
      <c r="E13" s="70">
        <v>20</v>
      </c>
      <c r="F13" s="36">
        <v>0</v>
      </c>
      <c r="G13" s="74">
        <v>44.78</v>
      </c>
      <c r="H13" s="74">
        <v>1.43</v>
      </c>
      <c r="I13" s="74">
        <v>0.14000000000000001</v>
      </c>
      <c r="J13" s="74">
        <v>9.43</v>
      </c>
    </row>
    <row r="14" spans="1:10" ht="19.5" thickBot="1">
      <c r="A14" s="10"/>
      <c r="B14" s="11" t="s">
        <v>35</v>
      </c>
      <c r="C14" s="71" t="str">
        <f>"156"</f>
        <v>156</v>
      </c>
      <c r="D14" s="72" t="s">
        <v>74</v>
      </c>
      <c r="E14" s="78">
        <v>180</v>
      </c>
      <c r="F14" s="36">
        <v>0</v>
      </c>
      <c r="G14" s="75">
        <v>76.03</v>
      </c>
      <c r="H14" s="75">
        <v>0.57999999999999996</v>
      </c>
      <c r="I14" s="75">
        <v>0.22</v>
      </c>
      <c r="J14" s="75">
        <v>19.89</v>
      </c>
    </row>
    <row r="15" spans="1:10" ht="15.75" thickBot="1">
      <c r="A15" s="13"/>
      <c r="B15" s="14"/>
      <c r="C15" s="14"/>
      <c r="D15" s="17"/>
      <c r="E15" s="18"/>
      <c r="F15" s="9"/>
      <c r="G15" s="18"/>
      <c r="H15" s="18"/>
      <c r="I15" s="18"/>
      <c r="J15" s="19"/>
    </row>
    <row r="16" spans="1:10" ht="19.5" thickBot="1">
      <c r="A16" s="10" t="s">
        <v>18</v>
      </c>
      <c r="B16" s="11" t="s">
        <v>20</v>
      </c>
      <c r="C16" s="68">
        <v>44</v>
      </c>
      <c r="D16" s="69" t="s">
        <v>67</v>
      </c>
      <c r="E16" s="70" t="str">
        <f>"250"</f>
        <v>250</v>
      </c>
      <c r="F16" s="9">
        <v>0</v>
      </c>
      <c r="G16" s="74">
        <v>99.51</v>
      </c>
      <c r="H16" s="74">
        <v>2.2000000000000002</v>
      </c>
      <c r="I16" s="74">
        <v>4.07</v>
      </c>
      <c r="J16" s="74">
        <v>14.13</v>
      </c>
    </row>
    <row r="17" spans="1:10" ht="19.5" thickBot="1">
      <c r="A17" s="10"/>
      <c r="B17" s="11" t="s">
        <v>19</v>
      </c>
      <c r="C17" s="80" t="s">
        <v>79</v>
      </c>
      <c r="D17" s="69" t="s">
        <v>93</v>
      </c>
      <c r="E17" s="70">
        <v>100</v>
      </c>
      <c r="F17" s="9">
        <v>0</v>
      </c>
      <c r="G17" s="74">
        <v>120.6</v>
      </c>
      <c r="H17" s="74">
        <v>1.97</v>
      </c>
      <c r="I17" s="74">
        <v>7.32</v>
      </c>
      <c r="J17" s="74">
        <v>12.17</v>
      </c>
    </row>
    <row r="18" spans="1:10" ht="19.5" thickBot="1">
      <c r="A18" s="10"/>
      <c r="B18" s="11" t="s">
        <v>21</v>
      </c>
      <c r="C18" s="68" t="s">
        <v>54</v>
      </c>
      <c r="D18" s="69" t="s">
        <v>87</v>
      </c>
      <c r="E18" s="70">
        <v>100</v>
      </c>
      <c r="F18" s="36">
        <v>0</v>
      </c>
      <c r="G18" s="74">
        <v>178.85</v>
      </c>
      <c r="H18" s="74">
        <v>17.920000000000002</v>
      </c>
      <c r="I18" s="74">
        <v>14.33</v>
      </c>
      <c r="J18" s="74">
        <v>10.029999999999999</v>
      </c>
    </row>
    <row r="19" spans="1:10" ht="19.5" thickBot="1">
      <c r="A19" s="10"/>
      <c r="B19" s="11" t="s">
        <v>22</v>
      </c>
      <c r="C19" s="68">
        <v>468</v>
      </c>
      <c r="D19" s="69" t="s">
        <v>75</v>
      </c>
      <c r="E19" s="70">
        <v>180</v>
      </c>
      <c r="F19" s="36">
        <v>0</v>
      </c>
      <c r="G19" s="74">
        <v>328.55</v>
      </c>
      <c r="H19" s="74">
        <v>7.26</v>
      </c>
      <c r="I19" s="74">
        <v>10.54</v>
      </c>
      <c r="J19" s="74">
        <v>57.47</v>
      </c>
    </row>
    <row r="20" spans="1:10" ht="19.5" thickBot="1">
      <c r="A20" s="10"/>
      <c r="B20" s="11" t="s">
        <v>35</v>
      </c>
      <c r="C20" s="68" t="s">
        <v>56</v>
      </c>
      <c r="D20" s="69" t="s">
        <v>76</v>
      </c>
      <c r="E20" s="70">
        <v>180</v>
      </c>
      <c r="F20" s="36">
        <v>0</v>
      </c>
      <c r="G20" s="74">
        <v>79.62</v>
      </c>
      <c r="H20" s="74">
        <v>0.35</v>
      </c>
      <c r="I20" s="74">
        <v>0.11</v>
      </c>
      <c r="J20" s="74">
        <v>20.55</v>
      </c>
    </row>
    <row r="21" spans="1:10" ht="19.5" thickBot="1">
      <c r="A21" s="10"/>
      <c r="B21" s="11" t="s">
        <v>40</v>
      </c>
      <c r="C21" s="68" t="str">
        <f>"ттк"</f>
        <v>ттк</v>
      </c>
      <c r="D21" s="69" t="s">
        <v>37</v>
      </c>
      <c r="E21" s="70">
        <v>20</v>
      </c>
      <c r="F21" s="36">
        <v>0</v>
      </c>
      <c r="G21" s="74">
        <v>44.78</v>
      </c>
      <c r="H21" s="74">
        <v>1.43</v>
      </c>
      <c r="I21" s="74">
        <v>0.14000000000000001</v>
      </c>
      <c r="J21" s="74">
        <v>9.43</v>
      </c>
    </row>
    <row r="22" spans="1:10" ht="19.5" thickBot="1">
      <c r="A22" s="10"/>
      <c r="B22" s="11" t="s">
        <v>41</v>
      </c>
      <c r="C22" s="71" t="str">
        <f>"ттк"</f>
        <v>ттк</v>
      </c>
      <c r="D22" s="72" t="s">
        <v>38</v>
      </c>
      <c r="E22" s="78">
        <v>20</v>
      </c>
      <c r="F22" s="36">
        <v>0</v>
      </c>
      <c r="G22" s="75">
        <v>35.340000000000003</v>
      </c>
      <c r="H22" s="75">
        <v>1.24</v>
      </c>
      <c r="I22" s="75">
        <v>0.21</v>
      </c>
      <c r="J22" s="75">
        <v>7.59</v>
      </c>
    </row>
    <row r="23" spans="1:10" ht="15.75" thickBot="1">
      <c r="A23" s="10"/>
      <c r="C23" s="12"/>
      <c r="D23" s="33"/>
      <c r="E23" s="35"/>
      <c r="F23" s="36">
        <v>0</v>
      </c>
      <c r="G23" s="35"/>
      <c r="H23" s="34"/>
      <c r="I23" s="34"/>
      <c r="J23" s="34"/>
    </row>
    <row r="24" spans="1:10" ht="15.75" thickBot="1">
      <c r="A24" s="10"/>
      <c r="B24" s="20"/>
      <c r="C24" s="20"/>
      <c r="D24" s="21"/>
      <c r="E24" s="22"/>
      <c r="F24" s="9"/>
      <c r="G24" s="22"/>
      <c r="H24" s="22"/>
      <c r="I24" s="22"/>
      <c r="J24" s="23"/>
    </row>
    <row r="25" spans="1:10" ht="19.5" thickBot="1">
      <c r="A25" s="10"/>
      <c r="B25" s="11" t="s">
        <v>21</v>
      </c>
      <c r="C25" s="68">
        <v>191</v>
      </c>
      <c r="D25" s="69" t="s">
        <v>77</v>
      </c>
      <c r="E25" s="70">
        <v>100</v>
      </c>
      <c r="F25" s="36">
        <v>0</v>
      </c>
      <c r="G25" s="74">
        <v>159.35</v>
      </c>
      <c r="H25" s="74">
        <v>8.49</v>
      </c>
      <c r="I25" s="74">
        <v>11.19</v>
      </c>
      <c r="J25" s="74">
        <v>7.82</v>
      </c>
    </row>
    <row r="26" spans="1:10" ht="19.5" thickBot="1">
      <c r="A26" s="10"/>
      <c r="B26" s="11" t="s">
        <v>22</v>
      </c>
      <c r="C26" s="68" t="s">
        <v>59</v>
      </c>
      <c r="D26" s="69" t="s">
        <v>60</v>
      </c>
      <c r="E26" s="70">
        <v>230</v>
      </c>
      <c r="F26" s="36">
        <v>0</v>
      </c>
      <c r="G26" s="74">
        <v>216.25</v>
      </c>
      <c r="H26" s="74">
        <v>5.43</v>
      </c>
      <c r="I26" s="74">
        <v>5.55</v>
      </c>
      <c r="J26" s="74">
        <v>37.61</v>
      </c>
    </row>
    <row r="27" spans="1:10" ht="19.5" thickBot="1">
      <c r="A27" s="10"/>
      <c r="B27" s="11" t="s">
        <v>35</v>
      </c>
      <c r="C27" s="68" t="str">
        <f>"628"</f>
        <v>628</v>
      </c>
      <c r="D27" s="69" t="s">
        <v>61</v>
      </c>
      <c r="E27" s="70" t="str">
        <f>"200"</f>
        <v>200</v>
      </c>
      <c r="F27" s="36">
        <v>0</v>
      </c>
      <c r="G27" s="74">
        <v>55.61</v>
      </c>
      <c r="H27" s="74">
        <v>0.24</v>
      </c>
      <c r="I27" s="74">
        <v>0.05</v>
      </c>
      <c r="J27" s="74">
        <v>14.61</v>
      </c>
    </row>
    <row r="28" spans="1:10" ht="19.5" thickBot="1">
      <c r="A28" s="10"/>
      <c r="B28" s="11" t="s">
        <v>35</v>
      </c>
      <c r="C28" s="68" t="s">
        <v>36</v>
      </c>
      <c r="D28" s="69" t="s">
        <v>37</v>
      </c>
      <c r="E28" s="70">
        <v>20</v>
      </c>
      <c r="F28" s="36">
        <v>0</v>
      </c>
      <c r="G28" s="74">
        <v>44.78</v>
      </c>
      <c r="H28" s="74">
        <v>1.43</v>
      </c>
      <c r="I28" s="74">
        <v>0.14000000000000001</v>
      </c>
      <c r="J28" s="74">
        <v>9.43</v>
      </c>
    </row>
    <row r="29" spans="1:10" ht="19.5" thickBot="1">
      <c r="A29" s="10"/>
      <c r="B29" s="11" t="s">
        <v>17</v>
      </c>
      <c r="C29" s="71" t="str">
        <f>"ттк"</f>
        <v>ттк</v>
      </c>
      <c r="D29" s="72" t="s">
        <v>38</v>
      </c>
      <c r="E29" s="73">
        <v>28</v>
      </c>
      <c r="F29" s="36">
        <v>0</v>
      </c>
      <c r="G29" s="75">
        <v>49.48</v>
      </c>
      <c r="H29" s="75">
        <v>1.74</v>
      </c>
      <c r="I29" s="75">
        <v>0.3</v>
      </c>
      <c r="J29" s="75">
        <v>10.63</v>
      </c>
    </row>
    <row r="30" spans="1:10" ht="15.75" thickBot="1">
      <c r="A30" s="10"/>
      <c r="B30" s="20"/>
      <c r="C30" s="20"/>
      <c r="D30" s="33"/>
      <c r="E30" s="35"/>
      <c r="F30" s="36"/>
      <c r="G30" s="34"/>
      <c r="H30" s="34"/>
      <c r="I30" s="34"/>
      <c r="J30" s="34"/>
    </row>
    <row r="31" spans="1:10" ht="19.5" thickBot="1">
      <c r="A31" s="6" t="s">
        <v>24</v>
      </c>
      <c r="B31" s="11" t="s">
        <v>94</v>
      </c>
      <c r="C31" s="71" t="s">
        <v>83</v>
      </c>
      <c r="D31" s="72" t="s">
        <v>88</v>
      </c>
      <c r="E31" s="78">
        <v>50</v>
      </c>
      <c r="F31" s="36">
        <v>0</v>
      </c>
      <c r="G31" s="75">
        <v>131.56</v>
      </c>
      <c r="H31" s="75">
        <v>3.88</v>
      </c>
      <c r="I31" s="75">
        <v>3.79</v>
      </c>
      <c r="J31" s="75">
        <v>25.04</v>
      </c>
    </row>
    <row r="32" spans="1:10">
      <c r="A32" s="10"/>
      <c r="B32" s="11" t="s">
        <v>78</v>
      </c>
      <c r="C32" s="87" t="s">
        <v>91</v>
      </c>
      <c r="D32" s="8" t="s">
        <v>89</v>
      </c>
      <c r="E32" s="24">
        <v>180</v>
      </c>
      <c r="F32" s="9">
        <v>0</v>
      </c>
      <c r="G32" s="30">
        <v>63.42</v>
      </c>
      <c r="H32" s="30">
        <v>0.25</v>
      </c>
      <c r="I32" s="30">
        <v>0.03</v>
      </c>
      <c r="J32" s="30">
        <v>16.350000000000001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2024-12-11T04:09:13Z</cp:lastPrinted>
  <dcterms:created xsi:type="dcterms:W3CDTF">2022-09-21T02:43:40Z</dcterms:created>
  <dcterms:modified xsi:type="dcterms:W3CDTF">2025-03-12T10:16:28Z</dcterms:modified>
</cp:coreProperties>
</file>