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240" yWindow="30" windowWidth="21075" windowHeight="12090" activeTab="2"/>
  </bookViews>
  <sheets>
    <sheet name="3-7" sheetId="1" r:id="rId1"/>
    <sheet name="7-12" sheetId="2" r:id="rId2"/>
    <sheet name="12 и старше" sheetId="3" r:id="rId3"/>
  </sheets>
  <calcPr calcId="125725"/>
</workbook>
</file>

<file path=xl/calcChain.xml><?xml version="1.0" encoding="utf-8"?>
<calcChain xmlns="http://schemas.openxmlformats.org/spreadsheetml/2006/main">
  <c r="C27" i="3"/>
  <c r="E26"/>
  <c r="C26"/>
  <c r="C25"/>
  <c r="C21"/>
  <c r="C20"/>
  <c r="E16"/>
  <c r="C9"/>
  <c r="E7"/>
  <c r="C24" i="2" l="1"/>
  <c r="C23"/>
  <c r="C19"/>
  <c r="C18"/>
  <c r="C9"/>
</calcChain>
</file>

<file path=xl/sharedStrings.xml><?xml version="1.0" encoding="utf-8"?>
<sst xmlns="http://schemas.openxmlformats.org/spreadsheetml/2006/main" count="220" uniqueCount="90">
  <si>
    <t>Школа</t>
  </si>
  <si>
    <t>ГКОУ УР "Школа-интернат №15" для детей с ограниченными возможностями здоровья"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</si>
  <si>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</si>
  <si>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</si>
  <si>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</si>
  <si>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</si>
  <si>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</si>
  <si>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</si>
  <si>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</si>
  <si>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</si>
  <si>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</si>
  <si>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</si>
  <si>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</si>
  <si>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</si>
  <si>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</si>
  <si>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</si>
  <si>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хлеб</t>
  </si>
  <si>
    <t>Обед</t>
  </si>
  <si>
    <t>1 блюдо</t>
  </si>
  <si>
    <t>2 блюдо</t>
  </si>
  <si>
    <t>гарнир</t>
  </si>
  <si>
    <t>сладкое</t>
  </si>
  <si>
    <t>хлеб бел.</t>
  </si>
  <si>
    <t>второй ужин</t>
  </si>
  <si>
    <t>Неделя:</t>
  </si>
  <si>
    <t>Сезон:</t>
  </si>
  <si>
    <t>Утверждаю:</t>
  </si>
  <si>
    <t>Директор школы-интернат №15</t>
  </si>
  <si>
    <t>Сираев Н.Р.</t>
  </si>
  <si>
    <t>Возрастная категория:</t>
  </si>
  <si>
    <t>7 и 12</t>
  </si>
  <si>
    <t>12 и старше</t>
  </si>
  <si>
    <t>Возрастная категория:   3-7</t>
  </si>
  <si>
    <t>Завтрак 2</t>
  </si>
  <si>
    <t>напиток</t>
  </si>
  <si>
    <t>ттк</t>
  </si>
  <si>
    <t>Хлеб пшеничный</t>
  </si>
  <si>
    <t>Хлеб  ржаной</t>
  </si>
  <si>
    <t>106-13</t>
  </si>
  <si>
    <t>629</t>
  </si>
  <si>
    <t xml:space="preserve">хлеб </t>
  </si>
  <si>
    <t>хлеб .</t>
  </si>
  <si>
    <t>вторая</t>
  </si>
  <si>
    <t>Компот из сухофруктов</t>
  </si>
  <si>
    <t>Хлеб  пшеничный</t>
  </si>
  <si>
    <t xml:space="preserve">Хлеб ржаной </t>
  </si>
  <si>
    <t>осень-зима</t>
  </si>
  <si>
    <t>130-08</t>
  </si>
  <si>
    <t>148-08</t>
  </si>
  <si>
    <t>Кофеиный напиток на молоке</t>
  </si>
  <si>
    <t>Кофейный напиток на молоке</t>
  </si>
  <si>
    <t xml:space="preserve">      ттк</t>
  </si>
  <si>
    <t xml:space="preserve">Хлеб пшеничный </t>
  </si>
  <si>
    <t xml:space="preserve">     ттк</t>
  </si>
  <si>
    <t>128-08</t>
  </si>
  <si>
    <t xml:space="preserve">Каша пшеничная  молочная </t>
  </si>
  <si>
    <t>112-08</t>
  </si>
  <si>
    <t xml:space="preserve">Омлет  натуральный </t>
  </si>
  <si>
    <t>Напиток из кураги</t>
  </si>
  <si>
    <t xml:space="preserve">Суп из овощей </t>
  </si>
  <si>
    <t xml:space="preserve">Салат  Минский </t>
  </si>
  <si>
    <t>151/1В</t>
  </si>
  <si>
    <t xml:space="preserve">Макаронные изделия отварные </t>
  </si>
  <si>
    <t xml:space="preserve">Фрикаделькииз птицы </t>
  </si>
  <si>
    <t>Каша рисовая   вязкая</t>
  </si>
  <si>
    <t xml:space="preserve">Чай с сахаром </t>
  </si>
  <si>
    <t xml:space="preserve">Кефир </t>
  </si>
  <si>
    <t xml:space="preserve">Хлеб  пшеничный </t>
  </si>
  <si>
    <t xml:space="preserve">Суп из  овощей </t>
  </si>
  <si>
    <t>157/1В</t>
  </si>
  <si>
    <t xml:space="preserve">Фрикадельки из птицы </t>
  </si>
  <si>
    <t xml:space="preserve">Каша рисовая  вязкая </t>
  </si>
  <si>
    <t xml:space="preserve">Каш а пшеничная  молочная </t>
  </si>
  <si>
    <t>Напиток  из кураги</t>
  </si>
  <si>
    <t xml:space="preserve">Суп  из  овощей </t>
  </si>
  <si>
    <t xml:space="preserve">Фрикадельки  из птицы </t>
  </si>
  <si>
    <t>Чай с сахаром</t>
  </si>
  <si>
    <t xml:space="preserve">напиток </t>
  </si>
  <si>
    <t xml:space="preserve">Кефир  </t>
  </si>
  <si>
    <t>Биточки  Нежные ( гов,кур )</t>
  </si>
  <si>
    <t xml:space="preserve">Булочка Шишка </t>
  </si>
  <si>
    <t>48В</t>
  </si>
  <si>
    <t>184В</t>
  </si>
  <si>
    <t>Битки  Нежные  ( гов,кур )</t>
  </si>
  <si>
    <t xml:space="preserve">Булочка  Шишка </t>
  </si>
  <si>
    <t>Салат  Минский</t>
  </si>
  <si>
    <t>Биточки  Нежные  ( гов,кур )</t>
  </si>
  <si>
    <t>гор блюдо</t>
  </si>
  <si>
    <t>закуска</t>
  </si>
  <si>
    <t>сдоба</t>
  </si>
</sst>
</file>

<file path=xl/styles.xml><?xml version="1.0" encoding="utf-8"?>
<styleSheet xmlns="http://schemas.openxmlformats.org/spreadsheetml/2006/main">
  <fonts count="8">
    <font>
      <sz val="11"/>
      <color theme="1"/>
      <name val="Calibri"/>
      <family val="2"/>
      <charset val="204"/>
      <scheme val="minor"/>
    </font>
    <font>
      <sz val="10"/>
      <name val="Arial Cyr"/>
      <family val="2"/>
      <charset val="204"/>
    </font>
    <font>
      <sz val="10"/>
      <name val="Times New Roman"/>
      <family val="1"/>
      <charset val="204"/>
    </font>
    <font>
      <sz val="10"/>
      <color indexed="63"/>
      <name val="Times New Roman"/>
      <family val="1"/>
      <charset val="204"/>
    </font>
    <font>
      <sz val="10"/>
      <color indexed="59"/>
      <name val="Times New Roman"/>
      <family val="1"/>
      <charset val="204"/>
    </font>
    <font>
      <sz val="11"/>
      <name val="Times New Roman"/>
      <family val="1"/>
      <charset val="204"/>
    </font>
    <font>
      <sz val="11"/>
      <color indexed="63"/>
      <name val="Times New Roman"/>
      <family val="1"/>
      <charset val="204"/>
    </font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2">
    <xf numFmtId="0" fontId="0" fillId="0" borderId="0"/>
    <xf numFmtId="0" fontId="1" fillId="0" borderId="0"/>
  </cellStyleXfs>
  <cellXfs count="63">
    <xf numFmtId="0" fontId="0" fillId="0" borderId="0" xfId="0"/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/>
    <xf numFmtId="0" fontId="0" fillId="0" borderId="9" xfId="0" applyBorder="1"/>
    <xf numFmtId="0" fontId="2" fillId="0" borderId="10" xfId="1" applyFont="1" applyBorder="1"/>
    <xf numFmtId="2" fontId="0" fillId="2" borderId="9" xfId="0" applyNumberFormat="1" applyFill="1" applyBorder="1" applyProtection="1">
      <protection locked="0"/>
    </xf>
    <xf numFmtId="0" fontId="0" fillId="0" borderId="11" xfId="0" applyBorder="1"/>
    <xf numFmtId="0" fontId="0" fillId="0" borderId="4" xfId="0" applyBorder="1"/>
    <xf numFmtId="0" fontId="0" fillId="0" borderId="12" xfId="0" applyBorder="1"/>
    <xf numFmtId="0" fontId="0" fillId="2" borderId="13" xfId="0" applyFill="1" applyBorder="1" applyProtection="1">
      <protection locked="0"/>
    </xf>
    <xf numFmtId="0" fontId="0" fillId="2" borderId="16" xfId="0" applyFill="1" applyBorder="1" applyProtection="1">
      <protection locked="0"/>
    </xf>
    <xf numFmtId="2" fontId="3" fillId="0" borderId="10" xfId="0" applyNumberFormat="1" applyFont="1" applyBorder="1" applyAlignment="1">
      <alignment horizontal="right"/>
    </xf>
    <xf numFmtId="0" fontId="4" fillId="0" borderId="0" xfId="0" applyFont="1"/>
    <xf numFmtId="14" fontId="2" fillId="0" borderId="0" xfId="1" applyNumberFormat="1" applyFont="1" applyAlignment="1"/>
    <xf numFmtId="0" fontId="2" fillId="0" borderId="0" xfId="1" applyFont="1" applyAlignment="1">
      <alignment horizontal="left"/>
    </xf>
    <xf numFmtId="0" fontId="2" fillId="0" borderId="0" xfId="1" applyFont="1"/>
    <xf numFmtId="16" fontId="2" fillId="0" borderId="0" xfId="1" applyNumberFormat="1" applyFont="1"/>
    <xf numFmtId="2" fontId="4" fillId="0" borderId="10" xfId="0" applyNumberFormat="1" applyFont="1" applyBorder="1"/>
    <xf numFmtId="0" fontId="0" fillId="3" borderId="15" xfId="0" applyFill="1" applyBorder="1"/>
    <xf numFmtId="0" fontId="0" fillId="0" borderId="0" xfId="0" applyBorder="1"/>
    <xf numFmtId="0" fontId="5" fillId="0" borderId="16" xfId="0" applyFont="1" applyBorder="1" applyAlignment="1">
      <alignment horizontal="center" vertical="top"/>
    </xf>
    <xf numFmtId="49" fontId="5" fillId="0" borderId="16" xfId="0" applyNumberFormat="1" applyFont="1" applyBorder="1" applyAlignment="1">
      <alignment vertical="top" wrapText="1"/>
    </xf>
    <xf numFmtId="0" fontId="5" fillId="0" borderId="16" xfId="0" applyFont="1" applyBorder="1" applyAlignment="1">
      <alignment horizontal="left" vertical="top"/>
    </xf>
    <xf numFmtId="2" fontId="0" fillId="2" borderId="9" xfId="0" applyNumberFormat="1" applyFont="1" applyFill="1" applyBorder="1" applyProtection="1">
      <protection locked="0"/>
    </xf>
    <xf numFmtId="2" fontId="5" fillId="0" borderId="16" xfId="0" applyNumberFormat="1" applyFont="1" applyBorder="1" applyAlignment="1">
      <alignment vertical="top"/>
    </xf>
    <xf numFmtId="0" fontId="5" fillId="0" borderId="4" xfId="0" applyFont="1" applyBorder="1" applyAlignment="1">
      <alignment horizontal="center" vertical="top"/>
    </xf>
    <xf numFmtId="49" fontId="5" fillId="0" borderId="4" xfId="0" applyNumberFormat="1" applyFont="1" applyBorder="1" applyAlignment="1">
      <alignment vertical="top" wrapText="1"/>
    </xf>
    <xf numFmtId="0" fontId="5" fillId="0" borderId="4" xfId="0" applyFont="1" applyBorder="1" applyAlignment="1">
      <alignment horizontal="left" vertical="top"/>
    </xf>
    <xf numFmtId="2" fontId="5" fillId="0" borderId="4" xfId="0" applyNumberFormat="1" applyFont="1" applyBorder="1" applyAlignment="1">
      <alignment vertical="top"/>
    </xf>
    <xf numFmtId="0" fontId="0" fillId="2" borderId="13" xfId="0" applyFont="1" applyFill="1" applyBorder="1" applyProtection="1">
      <protection locked="0"/>
    </xf>
    <xf numFmtId="2" fontId="6" fillId="0" borderId="10" xfId="0" applyNumberFormat="1" applyFont="1" applyBorder="1" applyAlignment="1">
      <alignment horizontal="right"/>
    </xf>
    <xf numFmtId="0" fontId="0" fillId="2" borderId="13" xfId="0" applyFont="1" applyFill="1" applyBorder="1" applyAlignment="1" applyProtection="1">
      <alignment wrapText="1"/>
      <protection locked="0"/>
    </xf>
    <xf numFmtId="1" fontId="0" fillId="2" borderId="13" xfId="0" applyNumberFormat="1" applyFont="1" applyFill="1" applyBorder="1" applyProtection="1">
      <protection locked="0"/>
    </xf>
    <xf numFmtId="1" fontId="0" fillId="2" borderId="14" xfId="0" applyNumberFormat="1" applyFont="1" applyFill="1" applyBorder="1" applyProtection="1">
      <protection locked="0"/>
    </xf>
    <xf numFmtId="2" fontId="7" fillId="2" borderId="9" xfId="0" applyNumberFormat="1" applyFont="1" applyFill="1" applyBorder="1" applyProtection="1">
      <protection locked="0"/>
    </xf>
    <xf numFmtId="0" fontId="0" fillId="2" borderId="4" xfId="0" applyFont="1" applyFill="1" applyBorder="1" applyProtection="1">
      <protection locked="0"/>
    </xf>
    <xf numFmtId="2" fontId="5" fillId="0" borderId="10" xfId="0" applyNumberFormat="1" applyFont="1" applyBorder="1" applyAlignment="1">
      <alignment horizontal="right"/>
    </xf>
    <xf numFmtId="2" fontId="6" fillId="0" borderId="10" xfId="0" applyNumberFormat="1" applyFont="1" applyBorder="1"/>
    <xf numFmtId="0" fontId="0" fillId="2" borderId="16" xfId="0" applyFont="1" applyFill="1" applyBorder="1" applyProtection="1">
      <protection locked="0"/>
    </xf>
    <xf numFmtId="0" fontId="0" fillId="2" borderId="16" xfId="0" applyFont="1" applyFill="1" applyBorder="1" applyAlignment="1" applyProtection="1">
      <alignment wrapText="1"/>
      <protection locked="0"/>
    </xf>
    <xf numFmtId="1" fontId="0" fillId="2" borderId="16" xfId="0" applyNumberFormat="1" applyFont="1" applyFill="1" applyBorder="1" applyProtection="1">
      <protection locked="0"/>
    </xf>
    <xf numFmtId="1" fontId="0" fillId="2" borderId="17" xfId="0" applyNumberFormat="1" applyFont="1" applyFill="1" applyBorder="1" applyProtection="1">
      <protection locked="0"/>
    </xf>
    <xf numFmtId="0" fontId="5" fillId="0" borderId="4" xfId="0" applyFont="1" applyBorder="1" applyAlignment="1">
      <alignment vertical="top"/>
    </xf>
    <xf numFmtId="0" fontId="5" fillId="0" borderId="4" xfId="0" applyFont="1" applyBorder="1" applyAlignment="1">
      <alignment horizontal="right" vertical="top"/>
    </xf>
    <xf numFmtId="2" fontId="5" fillId="0" borderId="4" xfId="0" applyNumberFormat="1" applyFont="1" applyBorder="1" applyAlignment="1"/>
    <xf numFmtId="0" fontId="5" fillId="0" borderId="16" xfId="0" applyFont="1" applyBorder="1" applyAlignment="1">
      <alignment vertical="top"/>
    </xf>
    <xf numFmtId="0" fontId="6" fillId="0" borderId="10" xfId="0" applyFont="1" applyBorder="1"/>
    <xf numFmtId="17" fontId="5" fillId="0" borderId="16" xfId="0" applyNumberFormat="1" applyFont="1" applyBorder="1" applyAlignment="1">
      <alignment horizontal="center" vertical="top"/>
    </xf>
    <xf numFmtId="49" fontId="5" fillId="0" borderId="0" xfId="0" applyNumberFormat="1" applyFont="1" applyBorder="1" applyAlignment="1">
      <alignment vertical="top" wrapText="1"/>
    </xf>
    <xf numFmtId="0" fontId="5" fillId="0" borderId="0" xfId="0" applyFont="1" applyBorder="1" applyAlignment="1">
      <alignment horizontal="left" vertical="top"/>
    </xf>
    <xf numFmtId="2" fontId="5" fillId="0" borderId="0" xfId="0" applyNumberFormat="1" applyFont="1" applyBorder="1" applyAlignment="1">
      <alignment vertical="top"/>
    </xf>
    <xf numFmtId="0" fontId="0" fillId="3" borderId="4" xfId="0" applyFont="1" applyFill="1" applyBorder="1" applyProtection="1">
      <protection locked="0"/>
    </xf>
    <xf numFmtId="0" fontId="0" fillId="3" borderId="16" xfId="0" applyFont="1" applyFill="1" applyBorder="1" applyProtection="1">
      <protection locked="0"/>
    </xf>
    <xf numFmtId="0" fontId="0" fillId="3" borderId="13" xfId="0" applyFont="1" applyFill="1" applyBorder="1" applyProtection="1">
      <protection locked="0"/>
    </xf>
    <xf numFmtId="0" fontId="0" fillId="3" borderId="4" xfId="0" applyFill="1" applyBorder="1" applyProtection="1">
      <protection locked="0"/>
    </xf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18" xfId="0" applyFill="1" applyBorder="1"/>
  </cellXfs>
  <cellStyles count="2">
    <cellStyle name="Excel Built-in Normal" xfId="1"/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BJ29"/>
  <sheetViews>
    <sheetView zoomScale="89" zoomScaleNormal="89" workbookViewId="0">
      <selection activeCell="B28" sqref="B28"/>
    </sheetView>
  </sheetViews>
  <sheetFormatPr defaultRowHeight="15"/>
  <cols>
    <col min="4" max="4" width="32.42578125" customWidth="1"/>
    <col min="10" max="10" width="10.85546875" bestFit="1" customWidth="1"/>
  </cols>
  <sheetData>
    <row r="1" spans="1:62">
      <c r="A1" t="s">
        <v>0</v>
      </c>
      <c r="B1" s="59" t="s">
        <v>1</v>
      </c>
      <c r="C1" s="60"/>
      <c r="D1" s="61"/>
      <c r="E1" t="s">
        <v>2</v>
      </c>
      <c r="F1" s="1"/>
      <c r="I1" t="s">
        <v>3</v>
      </c>
      <c r="J1" s="2">
        <v>45728</v>
      </c>
    </row>
    <row r="2" spans="1:62">
      <c r="B2" s="17" t="s">
        <v>26</v>
      </c>
      <c r="C2" s="18"/>
      <c r="D2" s="18"/>
      <c r="E2" s="18"/>
      <c r="F2" s="18"/>
      <c r="G2" s="18"/>
      <c r="H2" s="16" t="s">
        <v>24</v>
      </c>
      <c r="I2" s="16" t="s">
        <v>42</v>
      </c>
      <c r="J2" s="18"/>
      <c r="K2" s="18"/>
      <c r="L2" s="18"/>
      <c r="M2" s="18"/>
      <c r="N2" s="18"/>
      <c r="O2" s="18"/>
      <c r="P2" s="18"/>
      <c r="Q2" s="18"/>
      <c r="R2" s="18"/>
      <c r="S2" s="18"/>
      <c r="T2" s="18"/>
      <c r="U2" s="18"/>
      <c r="V2" s="18"/>
      <c r="W2" s="18"/>
      <c r="X2" s="18"/>
      <c r="Y2" s="18"/>
      <c r="Z2" s="18"/>
      <c r="AA2" s="18"/>
      <c r="AB2" s="18"/>
      <c r="AC2" s="18"/>
      <c r="AD2" s="18"/>
      <c r="AE2" s="18"/>
      <c r="AF2" s="18"/>
      <c r="AG2" s="18"/>
      <c r="AH2" s="18"/>
      <c r="AI2" s="18"/>
      <c r="AJ2" s="18"/>
      <c r="AK2" s="18"/>
      <c r="AL2" s="18"/>
      <c r="AM2" s="18"/>
      <c r="AN2" s="18"/>
      <c r="AO2" s="18"/>
      <c r="AP2" s="18"/>
      <c r="AQ2" s="18"/>
      <c r="AR2" s="18"/>
      <c r="AS2" s="18"/>
      <c r="AT2" s="18"/>
      <c r="AU2" s="18"/>
      <c r="AV2" s="18"/>
      <c r="AW2" s="18"/>
      <c r="AX2" s="18"/>
      <c r="AY2" s="18"/>
      <c r="AZ2" s="18"/>
      <c r="BA2" s="18"/>
      <c r="BB2" s="18"/>
      <c r="BC2" s="18"/>
      <c r="BD2" s="18"/>
      <c r="BE2" s="18"/>
      <c r="BF2" s="18"/>
      <c r="BG2" s="18"/>
      <c r="BH2" s="18"/>
      <c r="BI2" s="18"/>
      <c r="BJ2" s="18"/>
    </row>
    <row r="3" spans="1:62">
      <c r="B3" s="19" t="s">
        <v>27</v>
      </c>
      <c r="C3" s="19"/>
      <c r="D3" s="19"/>
      <c r="E3" s="19"/>
      <c r="F3" s="19"/>
      <c r="G3" s="19"/>
      <c r="H3" s="16" t="s">
        <v>25</v>
      </c>
      <c r="I3" s="16" t="s">
        <v>46</v>
      </c>
      <c r="J3" s="19"/>
      <c r="K3" s="19"/>
      <c r="L3" s="19"/>
      <c r="M3" s="19"/>
      <c r="N3" s="19"/>
      <c r="O3" s="19"/>
      <c r="P3" s="19"/>
      <c r="Q3" s="19"/>
      <c r="R3" s="19"/>
      <c r="S3" s="19"/>
      <c r="T3" s="19"/>
      <c r="U3" s="19"/>
      <c r="V3" s="19"/>
      <c r="W3" s="19"/>
      <c r="X3" s="19"/>
      <c r="Y3" s="19"/>
      <c r="Z3" s="19"/>
      <c r="AA3" s="19"/>
      <c r="AB3" s="19"/>
      <c r="AC3" s="19"/>
      <c r="AD3" s="19"/>
      <c r="AE3" s="19"/>
      <c r="AF3" s="19"/>
      <c r="AG3" s="19"/>
      <c r="AH3" s="19"/>
      <c r="AI3" s="19"/>
      <c r="AJ3" s="19"/>
      <c r="AK3" s="19"/>
      <c r="AL3" s="19"/>
      <c r="AM3" s="19"/>
      <c r="AN3" s="19"/>
      <c r="AO3" s="19"/>
      <c r="AP3" s="19"/>
      <c r="AQ3" s="19"/>
      <c r="AR3" s="19"/>
      <c r="AS3" s="19"/>
      <c r="AT3" s="19"/>
      <c r="AU3" s="19"/>
      <c r="AV3" s="19"/>
      <c r="AW3" s="19"/>
      <c r="AX3" s="19"/>
      <c r="AY3" s="19"/>
      <c r="AZ3" s="19"/>
      <c r="BA3" s="19"/>
      <c r="BB3" s="19"/>
      <c r="BC3" s="19"/>
      <c r="BD3" s="19"/>
      <c r="BE3" s="19"/>
      <c r="BF3" s="19"/>
      <c r="BG3" s="19"/>
      <c r="BH3" s="19"/>
      <c r="BI3" s="19"/>
      <c r="BJ3" s="19"/>
    </row>
    <row r="4" spans="1:62" ht="15.75" thickBot="1">
      <c r="B4" s="19" t="s">
        <v>28</v>
      </c>
      <c r="C4" s="19"/>
      <c r="F4" s="19" t="s">
        <v>32</v>
      </c>
      <c r="G4" s="19"/>
      <c r="I4" s="20"/>
      <c r="J4" s="20"/>
      <c r="K4" s="19"/>
      <c r="L4" s="19"/>
      <c r="M4" s="19"/>
      <c r="N4" s="19"/>
      <c r="O4" s="19"/>
      <c r="P4" s="19"/>
      <c r="Q4" s="19"/>
      <c r="R4" s="19"/>
      <c r="S4" s="19"/>
      <c r="T4" s="19"/>
      <c r="U4" s="19"/>
      <c r="V4" s="19"/>
      <c r="W4" s="19"/>
      <c r="X4" s="19"/>
      <c r="Y4" s="19"/>
      <c r="Z4" s="19"/>
      <c r="AA4" s="19"/>
      <c r="AB4" s="19"/>
      <c r="AC4" s="19"/>
      <c r="AD4" s="19"/>
      <c r="AE4" s="19"/>
      <c r="AF4" s="19"/>
      <c r="AG4" s="19"/>
      <c r="AH4" s="19"/>
      <c r="AI4" s="19"/>
      <c r="AJ4" s="19"/>
      <c r="AK4" s="19"/>
      <c r="AL4" s="19"/>
      <c r="AM4" s="19"/>
      <c r="AN4" s="19"/>
      <c r="AO4" s="19"/>
      <c r="AP4" s="19"/>
      <c r="AQ4" s="19"/>
      <c r="AR4" s="19"/>
      <c r="AS4" s="19"/>
      <c r="AT4" s="19"/>
      <c r="AU4" s="19"/>
      <c r="AV4" s="19"/>
      <c r="AW4" s="19"/>
      <c r="AX4" s="19"/>
      <c r="AY4" s="19"/>
      <c r="AZ4" s="19"/>
      <c r="BA4" s="19"/>
      <c r="BB4" s="19"/>
      <c r="BC4" s="19"/>
      <c r="BD4" s="19"/>
      <c r="BE4" s="19"/>
      <c r="BF4" s="19"/>
      <c r="BG4" s="19"/>
      <c r="BH4" s="19"/>
      <c r="BI4" s="19"/>
      <c r="BJ4" s="19"/>
    </row>
    <row r="5" spans="1:62" ht="15.75" thickBot="1">
      <c r="A5" s="3" t="s">
        <v>4</v>
      </c>
      <c r="B5" s="4" t="s">
        <v>5</v>
      </c>
      <c r="C5" s="4" t="s">
        <v>6</v>
      </c>
      <c r="D5" s="4" t="s">
        <v>7</v>
      </c>
      <c r="E5" s="4" t="s">
        <v>8</v>
      </c>
      <c r="F5" s="4" t="s">
        <v>9</v>
      </c>
      <c r="G5" s="4" t="s">
        <v>10</v>
      </c>
      <c r="H5" s="4" t="s">
        <v>11</v>
      </c>
      <c r="I5" s="4" t="s">
        <v>12</v>
      </c>
      <c r="J5" s="5" t="s">
        <v>13</v>
      </c>
    </row>
    <row r="6" spans="1:62" ht="15.75" thickBot="1">
      <c r="A6" s="6" t="s">
        <v>14</v>
      </c>
      <c r="B6" s="7" t="s">
        <v>15</v>
      </c>
      <c r="C6" s="24" t="s">
        <v>54</v>
      </c>
      <c r="D6" s="25" t="s">
        <v>55</v>
      </c>
      <c r="E6" s="26">
        <v>180</v>
      </c>
      <c r="F6" s="27">
        <v>0</v>
      </c>
      <c r="G6" s="28">
        <v>222.66</v>
      </c>
      <c r="H6" s="28">
        <v>7.8</v>
      </c>
      <c r="I6" s="28">
        <v>9.91</v>
      </c>
      <c r="J6" s="28">
        <v>28.95</v>
      </c>
    </row>
    <row r="7" spans="1:62" ht="15.75" thickBot="1">
      <c r="A7" s="10"/>
      <c r="B7" s="23" t="s">
        <v>34</v>
      </c>
      <c r="C7" s="24" t="s">
        <v>48</v>
      </c>
      <c r="D7" s="25" t="s">
        <v>49</v>
      </c>
      <c r="E7" s="26">
        <v>200</v>
      </c>
      <c r="F7" s="27">
        <v>0</v>
      </c>
      <c r="G7" s="28">
        <v>70.040000000000006</v>
      </c>
      <c r="H7" s="28">
        <v>2.77</v>
      </c>
      <c r="I7" s="28">
        <v>0.56999999999999995</v>
      </c>
      <c r="J7" s="28">
        <v>15.69</v>
      </c>
    </row>
    <row r="8" spans="1:62" ht="15.75" thickBot="1">
      <c r="A8" s="10"/>
      <c r="B8" s="11" t="s">
        <v>16</v>
      </c>
      <c r="C8" s="29" t="s">
        <v>35</v>
      </c>
      <c r="D8" s="30" t="s">
        <v>36</v>
      </c>
      <c r="E8" s="31">
        <v>20</v>
      </c>
      <c r="F8" s="27">
        <v>0</v>
      </c>
      <c r="G8" s="32">
        <v>44.78</v>
      </c>
      <c r="H8" s="32">
        <v>1.43</v>
      </c>
      <c r="I8" s="32">
        <v>0.14000000000000001</v>
      </c>
      <c r="J8" s="32">
        <v>9.43</v>
      </c>
    </row>
    <row r="9" spans="1:62" ht="15.75" thickBot="1">
      <c r="A9" s="12"/>
      <c r="C9" s="57"/>
      <c r="D9" s="30"/>
      <c r="E9" s="34"/>
      <c r="F9" s="27"/>
      <c r="G9" s="32"/>
      <c r="H9" s="32"/>
      <c r="I9" s="32"/>
      <c r="J9" s="32"/>
    </row>
    <row r="10" spans="1:62" ht="15.75" thickBot="1">
      <c r="A10" s="12"/>
      <c r="B10" s="13"/>
      <c r="C10" s="33"/>
      <c r="D10" s="35"/>
      <c r="E10" s="36"/>
      <c r="F10" s="27"/>
      <c r="G10" s="36"/>
      <c r="H10" s="36"/>
      <c r="I10" s="36"/>
      <c r="J10" s="37"/>
    </row>
    <row r="11" spans="1:62" ht="15.75" thickBot="1">
      <c r="A11" s="6" t="s">
        <v>33</v>
      </c>
      <c r="B11" s="22" t="s">
        <v>87</v>
      </c>
      <c r="C11" s="24" t="s">
        <v>56</v>
      </c>
      <c r="D11" s="25" t="s">
        <v>57</v>
      </c>
      <c r="E11" s="26">
        <v>40</v>
      </c>
      <c r="F11" s="38">
        <v>0</v>
      </c>
      <c r="G11" s="28">
        <v>62.37</v>
      </c>
      <c r="H11" s="28">
        <v>3.38</v>
      </c>
      <c r="I11" s="28">
        <v>5.0599999999999996</v>
      </c>
      <c r="J11" s="28">
        <v>0.86</v>
      </c>
      <c r="O11" s="16"/>
      <c r="P11" s="16"/>
    </row>
    <row r="12" spans="1:62" ht="15.75" thickBot="1">
      <c r="A12" s="10"/>
      <c r="B12" s="23" t="s">
        <v>34</v>
      </c>
      <c r="C12" s="24">
        <v>651</v>
      </c>
      <c r="D12" s="25" t="s">
        <v>58</v>
      </c>
      <c r="E12" s="26">
        <v>200</v>
      </c>
      <c r="F12" s="38">
        <v>0</v>
      </c>
      <c r="G12" s="28">
        <v>152.46</v>
      </c>
      <c r="H12" s="28">
        <v>1.37</v>
      </c>
      <c r="I12" s="28">
        <v>7.0000000000000007E-2</v>
      </c>
      <c r="J12" s="28">
        <v>40.29</v>
      </c>
      <c r="O12" s="16"/>
      <c r="P12" s="16"/>
    </row>
    <row r="13" spans="1:62" ht="15.75" thickBot="1">
      <c r="A13" s="10"/>
      <c r="B13" s="11" t="s">
        <v>16</v>
      </c>
      <c r="C13" s="29" t="s">
        <v>35</v>
      </c>
      <c r="D13" s="30" t="s">
        <v>52</v>
      </c>
      <c r="E13" s="31">
        <v>19</v>
      </c>
      <c r="F13" s="38">
        <v>0</v>
      </c>
      <c r="G13" s="32">
        <v>42.54</v>
      </c>
      <c r="H13" s="32">
        <v>1.36</v>
      </c>
      <c r="I13" s="32">
        <v>0.13</v>
      </c>
      <c r="J13" s="32">
        <v>8.9600000000000009</v>
      </c>
      <c r="O13" s="16"/>
      <c r="P13" s="16"/>
    </row>
    <row r="14" spans="1:62" ht="15.75" thickBot="1">
      <c r="A14" s="12"/>
      <c r="B14" s="13"/>
      <c r="C14" s="33"/>
      <c r="D14" s="35"/>
      <c r="E14" s="36"/>
      <c r="F14" s="27"/>
      <c r="G14" s="36"/>
      <c r="H14" s="36"/>
      <c r="I14" s="36"/>
      <c r="J14" s="37"/>
      <c r="O14" s="16"/>
      <c r="P14" s="16"/>
    </row>
    <row r="15" spans="1:62" ht="15.75" thickBot="1">
      <c r="A15" s="10" t="s">
        <v>17</v>
      </c>
      <c r="B15" s="11" t="s">
        <v>18</v>
      </c>
      <c r="C15" s="24">
        <v>56</v>
      </c>
      <c r="D15" s="25" t="s">
        <v>59</v>
      </c>
      <c r="E15" s="26">
        <v>180</v>
      </c>
      <c r="F15" s="27">
        <v>0</v>
      </c>
      <c r="G15" s="28">
        <v>78.260000000000005</v>
      </c>
      <c r="H15" s="28">
        <v>1.48</v>
      </c>
      <c r="I15" s="28">
        <v>4.42</v>
      </c>
      <c r="J15" s="28">
        <v>8.6199999999999992</v>
      </c>
    </row>
    <row r="16" spans="1:62" ht="15.75" thickBot="1">
      <c r="A16" s="10"/>
      <c r="B16" s="11" t="s">
        <v>19</v>
      </c>
      <c r="C16" s="24" t="s">
        <v>61</v>
      </c>
      <c r="D16" s="25" t="s">
        <v>79</v>
      </c>
      <c r="E16" s="26">
        <v>70</v>
      </c>
      <c r="F16" s="27">
        <v>0</v>
      </c>
      <c r="G16" s="28">
        <v>187.04</v>
      </c>
      <c r="H16" s="28">
        <v>11.08</v>
      </c>
      <c r="I16" s="28">
        <v>8.0500000000000007</v>
      </c>
      <c r="J16" s="28">
        <v>9.92</v>
      </c>
    </row>
    <row r="17" spans="1:10" ht="15.75" thickBot="1">
      <c r="A17" s="10"/>
      <c r="B17" s="11" t="s">
        <v>20</v>
      </c>
      <c r="C17" s="24">
        <v>97</v>
      </c>
      <c r="D17" s="25" t="s">
        <v>62</v>
      </c>
      <c r="E17" s="26">
        <v>130</v>
      </c>
      <c r="F17" s="27">
        <v>0</v>
      </c>
      <c r="G17" s="28">
        <v>171.11</v>
      </c>
      <c r="H17" s="28">
        <v>4.74</v>
      </c>
      <c r="I17" s="28">
        <v>3.42</v>
      </c>
      <c r="J17" s="28">
        <v>30.45</v>
      </c>
    </row>
    <row r="18" spans="1:10" ht="15.75" thickBot="1">
      <c r="A18" s="10"/>
      <c r="B18" s="11" t="s">
        <v>34</v>
      </c>
      <c r="C18" s="24">
        <v>153</v>
      </c>
      <c r="D18" s="25" t="s">
        <v>43</v>
      </c>
      <c r="E18" s="26">
        <v>180</v>
      </c>
      <c r="F18" s="27">
        <v>0</v>
      </c>
      <c r="G18" s="28">
        <v>46.13</v>
      </c>
      <c r="H18" s="28">
        <v>0.19</v>
      </c>
      <c r="I18" s="28">
        <v>0.01</v>
      </c>
      <c r="J18" s="28">
        <v>12.08</v>
      </c>
    </row>
    <row r="19" spans="1:10" ht="15.75" thickBot="1">
      <c r="A19" s="10"/>
      <c r="B19" s="11" t="s">
        <v>16</v>
      </c>
      <c r="C19" s="24" t="s">
        <v>35</v>
      </c>
      <c r="D19" s="25" t="s">
        <v>52</v>
      </c>
      <c r="E19" s="26">
        <v>20</v>
      </c>
      <c r="F19" s="27">
        <v>0</v>
      </c>
      <c r="G19" s="28">
        <v>44.78</v>
      </c>
      <c r="H19" s="28">
        <v>1.43</v>
      </c>
      <c r="I19" s="28">
        <v>0.14000000000000001</v>
      </c>
      <c r="J19" s="28">
        <v>9.43</v>
      </c>
    </row>
    <row r="20" spans="1:10" ht="15.75" thickBot="1">
      <c r="A20" s="10"/>
      <c r="B20" s="11" t="s">
        <v>41</v>
      </c>
      <c r="C20" s="29" t="s">
        <v>35</v>
      </c>
      <c r="D20" s="30" t="s">
        <v>37</v>
      </c>
      <c r="E20" s="31">
        <v>20</v>
      </c>
      <c r="F20" s="27">
        <v>0</v>
      </c>
      <c r="G20" s="32">
        <v>35.340000000000003</v>
      </c>
      <c r="H20" s="32">
        <v>1.24</v>
      </c>
      <c r="I20" s="32">
        <v>0.21</v>
      </c>
      <c r="J20" s="32">
        <v>7.59</v>
      </c>
    </row>
    <row r="21" spans="1:10" ht="15.75" thickBot="1">
      <c r="A21" s="10"/>
      <c r="C21" s="39"/>
      <c r="D21" s="30"/>
      <c r="E21" s="40"/>
      <c r="F21" s="27"/>
      <c r="G21" s="32"/>
      <c r="H21" s="32"/>
      <c r="I21" s="32"/>
      <c r="J21" s="32"/>
    </row>
    <row r="22" spans="1:10" ht="15.75" thickBot="1">
      <c r="A22" s="10"/>
      <c r="B22" s="11" t="s">
        <v>19</v>
      </c>
      <c r="C22" s="24">
        <v>204</v>
      </c>
      <c r="D22" s="25" t="s">
        <v>63</v>
      </c>
      <c r="E22" s="26">
        <v>60</v>
      </c>
      <c r="F22" s="27">
        <v>0</v>
      </c>
      <c r="G22" s="28">
        <v>117.75</v>
      </c>
      <c r="H22" s="28">
        <v>10.65</v>
      </c>
      <c r="I22" s="28">
        <v>9.84</v>
      </c>
      <c r="J22" s="28">
        <v>5.44</v>
      </c>
    </row>
    <row r="23" spans="1:10" ht="15.75" thickBot="1">
      <c r="A23" s="10"/>
      <c r="B23" s="11" t="s">
        <v>20</v>
      </c>
      <c r="C23" s="24" t="s">
        <v>38</v>
      </c>
      <c r="D23" s="25" t="s">
        <v>64</v>
      </c>
      <c r="E23" s="26">
        <v>150</v>
      </c>
      <c r="F23" s="27">
        <v>0</v>
      </c>
      <c r="G23" s="28">
        <v>130.9</v>
      </c>
      <c r="H23" s="28">
        <v>2.2599999999999998</v>
      </c>
      <c r="I23" s="28">
        <v>2.97</v>
      </c>
      <c r="J23" s="28">
        <v>23.7</v>
      </c>
    </row>
    <row r="24" spans="1:10" ht="15.75" thickBot="1">
      <c r="A24" s="10"/>
      <c r="B24" s="11" t="s">
        <v>21</v>
      </c>
      <c r="C24" s="24" t="s">
        <v>39</v>
      </c>
      <c r="D24" s="25" t="s">
        <v>65</v>
      </c>
      <c r="E24" s="26">
        <v>200</v>
      </c>
      <c r="F24" s="27">
        <v>0</v>
      </c>
      <c r="G24" s="28">
        <v>35.880000000000003</v>
      </c>
      <c r="H24" s="28">
        <v>0.18</v>
      </c>
      <c r="I24" s="28">
        <v>0.04</v>
      </c>
      <c r="J24" s="28">
        <v>9.2100000000000009</v>
      </c>
    </row>
    <row r="25" spans="1:10" ht="15.75" thickBot="1">
      <c r="A25" s="10"/>
      <c r="B25" s="11" t="s">
        <v>16</v>
      </c>
      <c r="C25" s="24" t="s">
        <v>35</v>
      </c>
      <c r="D25" s="25" t="s">
        <v>52</v>
      </c>
      <c r="E25" s="26">
        <v>20</v>
      </c>
      <c r="F25" s="27">
        <v>0</v>
      </c>
      <c r="G25" s="28">
        <v>44.78</v>
      </c>
      <c r="H25" s="28">
        <v>1.43</v>
      </c>
      <c r="I25" s="28">
        <v>0.14000000000000001</v>
      </c>
      <c r="J25" s="28">
        <v>9.43</v>
      </c>
    </row>
    <row r="26" spans="1:10" ht="15.75" thickBot="1">
      <c r="A26" s="10"/>
      <c r="B26" s="11" t="s">
        <v>22</v>
      </c>
      <c r="C26" s="29" t="s">
        <v>35</v>
      </c>
      <c r="D26" s="30" t="s">
        <v>45</v>
      </c>
      <c r="E26" s="31">
        <v>20</v>
      </c>
      <c r="F26" s="27">
        <v>0</v>
      </c>
      <c r="G26" s="32">
        <v>35.340000000000003</v>
      </c>
      <c r="H26" s="32">
        <v>1.24</v>
      </c>
      <c r="I26" s="32">
        <v>0.21</v>
      </c>
      <c r="J26" s="32">
        <v>7.59</v>
      </c>
    </row>
    <row r="27" spans="1:10" ht="15.75" thickBot="1">
      <c r="A27" s="10"/>
      <c r="B27" s="14"/>
      <c r="C27" s="29"/>
      <c r="D27" s="30"/>
      <c r="E27" s="31"/>
      <c r="F27" s="27"/>
      <c r="G27" s="32"/>
      <c r="H27" s="32"/>
      <c r="I27" s="32"/>
      <c r="J27" s="32"/>
    </row>
    <row r="28" spans="1:10" ht="15.75" thickBot="1">
      <c r="A28" s="6" t="s">
        <v>23</v>
      </c>
      <c r="B28" s="62" t="s">
        <v>89</v>
      </c>
      <c r="C28" s="29" t="s">
        <v>81</v>
      </c>
      <c r="D28" s="30" t="s">
        <v>80</v>
      </c>
      <c r="E28" s="31">
        <v>50</v>
      </c>
      <c r="F28" s="27">
        <v>0</v>
      </c>
      <c r="G28" s="32">
        <v>190.81</v>
      </c>
      <c r="H28" s="32">
        <v>3.93</v>
      </c>
      <c r="I28" s="32">
        <v>6.01</v>
      </c>
      <c r="J28" s="32">
        <v>29.3</v>
      </c>
    </row>
    <row r="29" spans="1:10">
      <c r="A29" s="10"/>
      <c r="B29" s="11" t="s">
        <v>34</v>
      </c>
      <c r="C29" s="58">
        <v>645</v>
      </c>
      <c r="D29" s="8" t="s">
        <v>66</v>
      </c>
      <c r="E29" s="15">
        <v>100</v>
      </c>
      <c r="F29" s="9">
        <v>0</v>
      </c>
      <c r="G29" s="21">
        <v>52.78</v>
      </c>
      <c r="H29" s="21">
        <v>2.73</v>
      </c>
      <c r="I29" s="21">
        <v>2.82</v>
      </c>
      <c r="J29" s="21">
        <v>3.64</v>
      </c>
    </row>
  </sheetData>
  <mergeCells count="1">
    <mergeCell ref="B1:D1"/>
  </mergeCells>
  <pageMargins left="0.7" right="0.7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J28"/>
  <sheetViews>
    <sheetView zoomScale="75" zoomScaleNormal="75" workbookViewId="0">
      <selection activeCell="B28" sqref="B28"/>
    </sheetView>
  </sheetViews>
  <sheetFormatPr defaultRowHeight="15"/>
  <cols>
    <col min="4" max="4" width="30.7109375" customWidth="1"/>
    <col min="10" max="10" width="12" customWidth="1"/>
  </cols>
  <sheetData>
    <row r="1" spans="1:10">
      <c r="A1" t="s">
        <v>0</v>
      </c>
      <c r="B1" s="59" t="s">
        <v>1</v>
      </c>
      <c r="C1" s="60"/>
      <c r="D1" s="61"/>
      <c r="E1" t="s">
        <v>2</v>
      </c>
      <c r="F1" s="1"/>
      <c r="I1" t="s">
        <v>3</v>
      </c>
      <c r="J1" s="2">
        <v>45728</v>
      </c>
    </row>
    <row r="2" spans="1:10">
      <c r="B2" s="17" t="s">
        <v>26</v>
      </c>
      <c r="C2" s="18"/>
      <c r="D2" s="18"/>
      <c r="E2" s="18"/>
      <c r="F2" s="18"/>
      <c r="G2" s="18"/>
      <c r="H2" s="16" t="s">
        <v>24</v>
      </c>
      <c r="I2" s="16" t="s">
        <v>42</v>
      </c>
      <c r="J2" s="18"/>
    </row>
    <row r="3" spans="1:10">
      <c r="B3" s="19" t="s">
        <v>27</v>
      </c>
      <c r="C3" s="19"/>
      <c r="D3" s="19"/>
      <c r="E3" s="19"/>
      <c r="F3" s="19"/>
      <c r="G3" s="19"/>
      <c r="H3" s="16" t="s">
        <v>25</v>
      </c>
      <c r="I3" s="16" t="s">
        <v>46</v>
      </c>
      <c r="J3" s="19"/>
    </row>
    <row r="4" spans="1:10" ht="15.75" thickBot="1">
      <c r="B4" s="19" t="s">
        <v>28</v>
      </c>
      <c r="C4" s="19"/>
      <c r="D4" s="19"/>
      <c r="E4" s="19"/>
      <c r="G4" s="19" t="s">
        <v>29</v>
      </c>
      <c r="H4" s="19"/>
      <c r="J4" s="19" t="s">
        <v>30</v>
      </c>
    </row>
    <row r="5" spans="1:10" ht="15.75" thickBot="1">
      <c r="A5" s="3" t="s">
        <v>4</v>
      </c>
      <c r="B5" s="4" t="s">
        <v>5</v>
      </c>
      <c r="C5" s="4" t="s">
        <v>6</v>
      </c>
      <c r="D5" s="4" t="s">
        <v>7</v>
      </c>
      <c r="E5" s="4" t="s">
        <v>8</v>
      </c>
      <c r="F5" s="4" t="s">
        <v>9</v>
      </c>
      <c r="G5" s="4" t="s">
        <v>10</v>
      </c>
      <c r="H5" s="4" t="s">
        <v>11</v>
      </c>
      <c r="I5" s="4" t="s">
        <v>12</v>
      </c>
      <c r="J5" s="5" t="s">
        <v>13</v>
      </c>
    </row>
    <row r="6" spans="1:10" ht="15.75" thickBot="1">
      <c r="A6" s="6" t="s">
        <v>14</v>
      </c>
      <c r="B6" s="7" t="s">
        <v>15</v>
      </c>
      <c r="C6" s="24" t="s">
        <v>47</v>
      </c>
      <c r="D6" s="25" t="s">
        <v>55</v>
      </c>
      <c r="E6" s="26">
        <v>200</v>
      </c>
      <c r="F6" s="27">
        <v>0</v>
      </c>
      <c r="G6" s="28">
        <v>247.4</v>
      </c>
      <c r="H6" s="28">
        <v>7.56</v>
      </c>
      <c r="I6" s="28">
        <v>11.46</v>
      </c>
      <c r="J6" s="28">
        <v>32.159999999999997</v>
      </c>
    </row>
    <row r="7" spans="1:10" ht="15.75" thickBot="1">
      <c r="A7" s="10"/>
      <c r="B7" s="23" t="s">
        <v>34</v>
      </c>
      <c r="C7" s="24" t="s">
        <v>48</v>
      </c>
      <c r="D7" s="25" t="s">
        <v>50</v>
      </c>
      <c r="E7" s="26">
        <v>200</v>
      </c>
      <c r="F7" s="27">
        <v>0</v>
      </c>
      <c r="G7" s="28">
        <v>70.040000000000006</v>
      </c>
      <c r="H7" s="28">
        <v>2.77</v>
      </c>
      <c r="I7" s="28">
        <v>0.56999999999999995</v>
      </c>
      <c r="J7" s="28">
        <v>15.69</v>
      </c>
    </row>
    <row r="8" spans="1:10" ht="15.75" thickBot="1">
      <c r="A8" s="10"/>
      <c r="B8" t="s">
        <v>87</v>
      </c>
      <c r="C8" s="51">
        <v>112</v>
      </c>
      <c r="D8" s="25" t="s">
        <v>57</v>
      </c>
      <c r="E8" s="26">
        <v>50</v>
      </c>
      <c r="F8" s="27">
        <v>0</v>
      </c>
      <c r="G8" s="28">
        <v>77.959999999999994</v>
      </c>
      <c r="H8" s="28">
        <v>4.2300000000000004</v>
      </c>
      <c r="I8" s="28">
        <v>6.33</v>
      </c>
      <c r="J8" s="28">
        <v>1.07</v>
      </c>
    </row>
    <row r="9" spans="1:10" ht="15.75" thickBot="1">
      <c r="A9" s="10"/>
      <c r="B9" s="11" t="s">
        <v>16</v>
      </c>
      <c r="C9" s="29" t="str">
        <f>"ттк"</f>
        <v>ттк</v>
      </c>
      <c r="D9" s="30" t="s">
        <v>36</v>
      </c>
      <c r="E9" s="46">
        <v>50</v>
      </c>
      <c r="F9" s="27">
        <v>0</v>
      </c>
      <c r="G9" s="32">
        <v>111.96</v>
      </c>
      <c r="H9" s="32">
        <v>3.57</v>
      </c>
      <c r="I9" s="32">
        <v>0.35</v>
      </c>
      <c r="J9" s="32">
        <v>23.57</v>
      </c>
    </row>
    <row r="10" spans="1:10" ht="15.75" thickBot="1">
      <c r="A10" s="12"/>
      <c r="C10" s="33"/>
      <c r="D10" s="30"/>
      <c r="E10" s="47"/>
      <c r="F10" s="27"/>
      <c r="G10" s="48"/>
      <c r="H10" s="48"/>
      <c r="I10" s="48"/>
      <c r="J10" s="48"/>
    </row>
    <row r="11" spans="1:10" ht="15.75" thickBot="1">
      <c r="A11" s="10"/>
      <c r="B11" s="22" t="s">
        <v>88</v>
      </c>
      <c r="C11" s="29" t="s">
        <v>82</v>
      </c>
      <c r="D11" s="30" t="s">
        <v>60</v>
      </c>
      <c r="E11" s="31">
        <v>80</v>
      </c>
      <c r="F11" s="27">
        <v>0</v>
      </c>
      <c r="G11" s="32">
        <v>107.32</v>
      </c>
      <c r="H11" s="32">
        <v>1.33</v>
      </c>
      <c r="I11" s="32">
        <v>7.25</v>
      </c>
      <c r="J11" s="32">
        <v>9.44</v>
      </c>
    </row>
    <row r="12" spans="1:10" ht="15.75" thickBot="1">
      <c r="A12" s="10"/>
      <c r="B12" s="23" t="s">
        <v>34</v>
      </c>
      <c r="C12" s="29">
        <v>651</v>
      </c>
      <c r="D12" s="52" t="s">
        <v>58</v>
      </c>
      <c r="E12" s="53">
        <v>200</v>
      </c>
      <c r="F12" s="27">
        <v>0</v>
      </c>
      <c r="G12" s="54">
        <v>152.459</v>
      </c>
      <c r="H12" s="54">
        <v>1.37</v>
      </c>
      <c r="I12" s="54">
        <v>7.0000000000000007E-2</v>
      </c>
      <c r="J12" s="54">
        <v>40.29</v>
      </c>
    </row>
    <row r="13" spans="1:10" ht="15.75" thickBot="1">
      <c r="A13" s="10"/>
      <c r="B13" s="11" t="s">
        <v>16</v>
      </c>
      <c r="C13" s="29" t="s">
        <v>35</v>
      </c>
      <c r="D13" s="52" t="s">
        <v>67</v>
      </c>
      <c r="E13" s="53">
        <v>22</v>
      </c>
      <c r="F13" s="27">
        <v>0</v>
      </c>
      <c r="G13" s="54">
        <v>49.26</v>
      </c>
      <c r="H13" s="54">
        <v>1.57</v>
      </c>
      <c r="I13" s="54">
        <v>0.15</v>
      </c>
      <c r="J13" s="54">
        <v>10.37</v>
      </c>
    </row>
    <row r="14" spans="1:10" ht="15.75" thickBot="1">
      <c r="A14" s="12"/>
      <c r="B14" s="13"/>
      <c r="C14" s="33"/>
      <c r="D14" s="35"/>
      <c r="E14" s="36"/>
      <c r="F14" s="27"/>
      <c r="G14" s="36"/>
      <c r="H14" s="36"/>
      <c r="I14" s="36"/>
      <c r="J14" s="37"/>
    </row>
    <row r="15" spans="1:10" ht="15.75" thickBot="1">
      <c r="A15" s="10" t="s">
        <v>17</v>
      </c>
      <c r="B15" s="11" t="s">
        <v>18</v>
      </c>
      <c r="C15" s="24">
        <v>56</v>
      </c>
      <c r="D15" s="25" t="s">
        <v>68</v>
      </c>
      <c r="E15" s="26">
        <v>200</v>
      </c>
      <c r="F15" s="27">
        <v>0</v>
      </c>
      <c r="G15" s="28">
        <v>86.95</v>
      </c>
      <c r="H15" s="28">
        <v>1.65</v>
      </c>
      <c r="I15" s="28">
        <v>4.92</v>
      </c>
      <c r="J15" s="28">
        <v>9.58</v>
      </c>
    </row>
    <row r="16" spans="1:10" ht="15.75" thickBot="1">
      <c r="A16" s="10"/>
      <c r="B16" s="11" t="s">
        <v>19</v>
      </c>
      <c r="C16" s="24" t="s">
        <v>69</v>
      </c>
      <c r="D16" s="25" t="s">
        <v>83</v>
      </c>
      <c r="E16" s="26">
        <v>90</v>
      </c>
      <c r="F16" s="27">
        <v>0</v>
      </c>
      <c r="G16" s="28">
        <v>240.48</v>
      </c>
      <c r="H16" s="28">
        <v>14.25</v>
      </c>
      <c r="I16" s="28">
        <v>10.35</v>
      </c>
      <c r="J16" s="28">
        <v>12.76</v>
      </c>
    </row>
    <row r="17" spans="1:10" ht="15.75" thickBot="1">
      <c r="A17" s="10"/>
      <c r="B17" s="11" t="s">
        <v>20</v>
      </c>
      <c r="C17" s="24">
        <v>97</v>
      </c>
      <c r="D17" s="25" t="s">
        <v>62</v>
      </c>
      <c r="E17" s="26">
        <v>170</v>
      </c>
      <c r="F17" s="27">
        <v>0</v>
      </c>
      <c r="G17" s="28">
        <v>223.76</v>
      </c>
      <c r="H17" s="28">
        <v>6.2</v>
      </c>
      <c r="I17" s="28">
        <v>4.4800000000000004</v>
      </c>
      <c r="J17" s="28">
        <v>39.81</v>
      </c>
    </row>
    <row r="18" spans="1:10" ht="15.75" thickBot="1">
      <c r="A18" s="10"/>
      <c r="B18" s="11" t="s">
        <v>34</v>
      </c>
      <c r="C18" s="24" t="str">
        <f>"160Т"</f>
        <v>160Т</v>
      </c>
      <c r="D18" s="25" t="s">
        <v>43</v>
      </c>
      <c r="E18" s="26">
        <v>200</v>
      </c>
      <c r="F18" s="27">
        <v>0</v>
      </c>
      <c r="G18" s="28">
        <v>51.25</v>
      </c>
      <c r="H18" s="28">
        <v>0.21</v>
      </c>
      <c r="I18" s="28">
        <v>0.01</v>
      </c>
      <c r="J18" s="28">
        <v>13.42</v>
      </c>
    </row>
    <row r="19" spans="1:10" ht="15.75" thickBot="1">
      <c r="A19" s="10"/>
      <c r="B19" s="11" t="s">
        <v>40</v>
      </c>
      <c r="C19" s="29" t="str">
        <f>"ттк"</f>
        <v>ттк</v>
      </c>
      <c r="D19" s="30" t="s">
        <v>44</v>
      </c>
      <c r="E19" s="31">
        <v>20</v>
      </c>
      <c r="F19" s="27">
        <v>0</v>
      </c>
      <c r="G19" s="32">
        <v>44.78</v>
      </c>
      <c r="H19" s="32">
        <v>1.43</v>
      </c>
      <c r="I19" s="32">
        <v>0.14000000000000001</v>
      </c>
      <c r="J19" s="32">
        <v>9.43</v>
      </c>
    </row>
    <row r="20" spans="1:10" ht="15.75" thickBot="1">
      <c r="A20" s="10"/>
      <c r="B20" s="11" t="s">
        <v>16</v>
      </c>
      <c r="C20" s="55" t="s">
        <v>51</v>
      </c>
      <c r="D20" s="30" t="s">
        <v>45</v>
      </c>
      <c r="E20" s="34">
        <v>25</v>
      </c>
      <c r="F20" s="27">
        <v>0</v>
      </c>
      <c r="G20" s="41">
        <v>44.18</v>
      </c>
      <c r="H20" s="41">
        <v>1.55</v>
      </c>
      <c r="I20" s="41">
        <v>0.26</v>
      </c>
      <c r="J20" s="41">
        <v>9.49</v>
      </c>
    </row>
    <row r="21" spans="1:10" ht="15.75" thickBot="1">
      <c r="A21" s="10"/>
      <c r="B21" s="14"/>
      <c r="C21" s="42"/>
      <c r="D21" s="43"/>
      <c r="E21" s="44"/>
      <c r="F21" s="27"/>
      <c r="G21" s="44"/>
      <c r="H21" s="44"/>
      <c r="I21" s="44"/>
      <c r="J21" s="45"/>
    </row>
    <row r="22" spans="1:10" ht="15.75" thickBot="1">
      <c r="A22" s="10"/>
      <c r="B22" s="11" t="s">
        <v>19</v>
      </c>
      <c r="C22" s="24">
        <v>204</v>
      </c>
      <c r="D22" s="25" t="s">
        <v>70</v>
      </c>
      <c r="E22" s="26">
        <v>90</v>
      </c>
      <c r="F22" s="27">
        <v>0</v>
      </c>
      <c r="G22" s="28">
        <v>176.63</v>
      </c>
      <c r="H22" s="28">
        <v>15.98</v>
      </c>
      <c r="I22" s="28">
        <v>14.76</v>
      </c>
      <c r="J22" s="28">
        <v>8.16</v>
      </c>
    </row>
    <row r="23" spans="1:10" ht="15.75" thickBot="1">
      <c r="A23" s="10"/>
      <c r="B23" s="11" t="s">
        <v>20</v>
      </c>
      <c r="C23" s="24" t="str">
        <f>"106-13"</f>
        <v>106-13</v>
      </c>
      <c r="D23" s="25" t="s">
        <v>71</v>
      </c>
      <c r="E23" s="26">
        <v>180</v>
      </c>
      <c r="F23" s="27">
        <v>0</v>
      </c>
      <c r="G23" s="28">
        <v>229.08</v>
      </c>
      <c r="H23" s="28">
        <v>6.31</v>
      </c>
      <c r="I23" s="28">
        <v>7.16</v>
      </c>
      <c r="J23" s="28">
        <v>40.44</v>
      </c>
    </row>
    <row r="24" spans="1:10" ht="15.75" thickBot="1">
      <c r="A24" s="10"/>
      <c r="B24" s="11" t="s">
        <v>34</v>
      </c>
      <c r="C24" s="24" t="str">
        <f>"629"</f>
        <v>629</v>
      </c>
      <c r="D24" s="25" t="s">
        <v>65</v>
      </c>
      <c r="E24" s="26">
        <v>200</v>
      </c>
      <c r="F24" s="27">
        <v>0</v>
      </c>
      <c r="G24" s="28">
        <v>35.880000000000003</v>
      </c>
      <c r="H24" s="28">
        <v>0.18</v>
      </c>
      <c r="I24" s="28">
        <v>0.04</v>
      </c>
      <c r="J24" s="28">
        <v>9.2100000000000009</v>
      </c>
    </row>
    <row r="25" spans="1:10" ht="15.75" thickBot="1">
      <c r="A25" s="10"/>
      <c r="B25" s="11" t="s">
        <v>16</v>
      </c>
      <c r="C25" s="24" t="s">
        <v>35</v>
      </c>
      <c r="D25" s="25" t="s">
        <v>52</v>
      </c>
      <c r="E25" s="26">
        <v>40</v>
      </c>
      <c r="F25" s="27">
        <v>0</v>
      </c>
      <c r="G25" s="28">
        <v>70.69</v>
      </c>
      <c r="H25" s="28">
        <v>2.48</v>
      </c>
      <c r="I25" s="28">
        <v>0.42</v>
      </c>
      <c r="J25" s="28">
        <v>15.18</v>
      </c>
    </row>
    <row r="26" spans="1:10" ht="15.75" thickBot="1">
      <c r="A26" s="10"/>
      <c r="B26" s="14"/>
      <c r="C26" s="42"/>
      <c r="D26" s="43"/>
      <c r="E26" s="44"/>
      <c r="F26" s="27"/>
      <c r="G26" s="44"/>
      <c r="H26" s="44"/>
      <c r="I26" s="44"/>
      <c r="J26" s="45"/>
    </row>
    <row r="27" spans="1:10" ht="15.75" thickBot="1">
      <c r="A27" s="6" t="s">
        <v>23</v>
      </c>
      <c r="C27" s="29" t="s">
        <v>81</v>
      </c>
      <c r="D27" s="30" t="s">
        <v>84</v>
      </c>
      <c r="E27" s="46">
        <v>50</v>
      </c>
      <c r="F27" s="27">
        <v>0</v>
      </c>
      <c r="G27" s="32">
        <v>190.81</v>
      </c>
      <c r="H27" s="32">
        <v>3.93</v>
      </c>
      <c r="I27" s="32">
        <v>6.01</v>
      </c>
      <c r="J27" s="32">
        <v>29.3</v>
      </c>
    </row>
    <row r="28" spans="1:10">
      <c r="A28" s="10"/>
      <c r="B28" s="11" t="s">
        <v>89</v>
      </c>
      <c r="C28" s="58">
        <v>645</v>
      </c>
      <c r="D28" s="8" t="s">
        <v>66</v>
      </c>
      <c r="E28" s="15">
        <v>180</v>
      </c>
      <c r="F28" s="9">
        <v>0</v>
      </c>
      <c r="G28" s="21">
        <v>95</v>
      </c>
      <c r="H28" s="21">
        <v>4.91</v>
      </c>
      <c r="I28" s="21">
        <v>5.07</v>
      </c>
      <c r="J28" s="21">
        <v>6.55</v>
      </c>
    </row>
  </sheetData>
  <mergeCells count="1">
    <mergeCell ref="B1:D1"/>
  </mergeCells>
  <pageMargins left="0.7" right="0.7" top="0.75" bottom="0.75" header="0.3" footer="0.3"/>
  <pageSetup paperSize="9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:J31"/>
  <sheetViews>
    <sheetView tabSelected="1" zoomScale="82" zoomScaleNormal="82" workbookViewId="0">
      <selection activeCell="B30" sqref="B30"/>
    </sheetView>
  </sheetViews>
  <sheetFormatPr defaultRowHeight="15"/>
  <cols>
    <col min="4" max="4" width="34.140625" customWidth="1"/>
    <col min="10" max="10" width="10.85546875" bestFit="1" customWidth="1"/>
  </cols>
  <sheetData>
    <row r="1" spans="1:10">
      <c r="A1" t="s">
        <v>0</v>
      </c>
      <c r="B1" s="59" t="s">
        <v>1</v>
      </c>
      <c r="C1" s="60"/>
      <c r="D1" s="61"/>
      <c r="E1" t="s">
        <v>2</v>
      </c>
      <c r="F1" s="1"/>
      <c r="I1" t="s">
        <v>3</v>
      </c>
      <c r="J1" s="2">
        <v>45728</v>
      </c>
    </row>
    <row r="2" spans="1:10">
      <c r="B2" s="17" t="s">
        <v>26</v>
      </c>
      <c r="C2" s="18"/>
      <c r="D2" s="18"/>
      <c r="E2" s="18"/>
      <c r="F2" s="18"/>
      <c r="G2" s="18"/>
      <c r="H2" s="16" t="s">
        <v>24</v>
      </c>
      <c r="I2" s="16" t="s">
        <v>42</v>
      </c>
      <c r="J2" s="18"/>
    </row>
    <row r="3" spans="1:10">
      <c r="B3" s="19" t="s">
        <v>27</v>
      </c>
      <c r="C3" s="19"/>
      <c r="D3" s="19"/>
      <c r="E3" s="19"/>
      <c r="F3" s="19"/>
      <c r="G3" s="19"/>
      <c r="H3" s="16" t="s">
        <v>25</v>
      </c>
      <c r="I3" s="16" t="s">
        <v>46</v>
      </c>
      <c r="J3" s="19"/>
    </row>
    <row r="4" spans="1:10" ht="15.75" thickBot="1">
      <c r="B4" s="19" t="s">
        <v>28</v>
      </c>
      <c r="C4" s="19"/>
      <c r="D4" s="19"/>
      <c r="E4" s="19"/>
      <c r="G4" s="19" t="s">
        <v>29</v>
      </c>
      <c r="H4" s="19"/>
      <c r="J4" s="19" t="s">
        <v>31</v>
      </c>
    </row>
    <row r="5" spans="1:10" ht="15.75" thickBot="1">
      <c r="A5" s="3" t="s">
        <v>4</v>
      </c>
      <c r="B5" s="4" t="s">
        <v>5</v>
      </c>
      <c r="C5" s="4" t="s">
        <v>6</v>
      </c>
      <c r="D5" s="4" t="s">
        <v>7</v>
      </c>
      <c r="E5" s="4" t="s">
        <v>8</v>
      </c>
      <c r="F5" s="4" t="s">
        <v>9</v>
      </c>
      <c r="G5" s="4" t="s">
        <v>10</v>
      </c>
      <c r="H5" s="4" t="s">
        <v>11</v>
      </c>
      <c r="I5" s="4" t="s">
        <v>12</v>
      </c>
      <c r="J5" s="5" t="s">
        <v>13</v>
      </c>
    </row>
    <row r="6" spans="1:10" ht="15.75" thickBot="1">
      <c r="A6" s="6" t="s">
        <v>14</v>
      </c>
      <c r="B6" s="7" t="s">
        <v>15</v>
      </c>
      <c r="C6" s="24" t="s">
        <v>54</v>
      </c>
      <c r="D6" s="25" t="s">
        <v>72</v>
      </c>
      <c r="E6" s="26">
        <v>250</v>
      </c>
      <c r="F6" s="27">
        <v>0</v>
      </c>
      <c r="G6" s="28">
        <v>309.25</v>
      </c>
      <c r="H6" s="28">
        <v>10.84</v>
      </c>
      <c r="I6" s="28">
        <v>13.76</v>
      </c>
      <c r="J6" s="28">
        <v>40.200000000000003</v>
      </c>
    </row>
    <row r="7" spans="1:10" ht="15.75" thickBot="1">
      <c r="A7" s="10"/>
      <c r="B7" s="23" t="s">
        <v>34</v>
      </c>
      <c r="C7" s="24" t="s">
        <v>48</v>
      </c>
      <c r="D7" s="25" t="s">
        <v>50</v>
      </c>
      <c r="E7" s="49" t="str">
        <f>"200"</f>
        <v>200</v>
      </c>
      <c r="F7" s="27">
        <v>0</v>
      </c>
      <c r="G7" s="28">
        <v>70.040000000000006</v>
      </c>
      <c r="H7" s="28">
        <v>2.77</v>
      </c>
      <c r="I7" s="28">
        <v>0.56999999999999995</v>
      </c>
      <c r="J7" s="28">
        <v>15.69</v>
      </c>
    </row>
    <row r="8" spans="1:10" ht="15.75" thickBot="1">
      <c r="A8" s="10"/>
      <c r="B8" t="s">
        <v>87</v>
      </c>
      <c r="C8" s="51">
        <v>112</v>
      </c>
      <c r="D8" s="25" t="s">
        <v>57</v>
      </c>
      <c r="E8" s="49">
        <v>50</v>
      </c>
      <c r="F8" s="27">
        <v>0</v>
      </c>
      <c r="G8" s="28">
        <v>77.959999999999994</v>
      </c>
      <c r="H8" s="28">
        <v>4.2300000000000004</v>
      </c>
      <c r="I8" s="28">
        <v>6.33</v>
      </c>
      <c r="J8" s="28">
        <v>1.07</v>
      </c>
    </row>
    <row r="9" spans="1:10" ht="15.75" thickBot="1">
      <c r="A9" s="10"/>
      <c r="B9" s="11" t="s">
        <v>16</v>
      </c>
      <c r="C9" s="29" t="str">
        <f>"ттк"</f>
        <v>ттк</v>
      </c>
      <c r="D9" s="30" t="s">
        <v>36</v>
      </c>
      <c r="E9" s="46">
        <v>50</v>
      </c>
      <c r="F9" s="27">
        <v>0</v>
      </c>
      <c r="G9" s="32">
        <v>111.96</v>
      </c>
      <c r="H9" s="32">
        <v>3.57</v>
      </c>
      <c r="I9" s="32">
        <v>0.35</v>
      </c>
      <c r="J9" s="32">
        <v>23.57</v>
      </c>
    </row>
    <row r="10" spans="1:10" ht="15.75" thickBot="1">
      <c r="A10" s="12"/>
      <c r="B10" s="11"/>
      <c r="C10" s="57"/>
      <c r="D10" s="50"/>
      <c r="E10" s="34"/>
      <c r="F10" s="27"/>
      <c r="G10" s="41"/>
      <c r="H10" s="41"/>
      <c r="I10" s="41"/>
      <c r="J10" s="41"/>
    </row>
    <row r="11" spans="1:10" ht="15.75" thickBot="1">
      <c r="A11" s="12"/>
      <c r="B11" s="13"/>
      <c r="C11" s="33"/>
      <c r="D11" s="35"/>
      <c r="E11" s="36"/>
      <c r="F11" s="27"/>
      <c r="G11" s="36"/>
      <c r="H11" s="36"/>
      <c r="I11" s="36"/>
      <c r="J11" s="37"/>
    </row>
    <row r="12" spans="1:10" ht="15.75" thickBot="1">
      <c r="A12" s="10"/>
      <c r="B12" s="22" t="s">
        <v>88</v>
      </c>
      <c r="C12" s="24">
        <v>32</v>
      </c>
      <c r="D12" s="25" t="s">
        <v>85</v>
      </c>
      <c r="E12" s="49">
        <v>120</v>
      </c>
      <c r="F12" s="27">
        <v>0</v>
      </c>
      <c r="G12" s="28">
        <v>160.99</v>
      </c>
      <c r="H12" s="28">
        <v>2</v>
      </c>
      <c r="I12" s="28">
        <v>10.88</v>
      </c>
      <c r="J12" s="28">
        <v>14.16</v>
      </c>
    </row>
    <row r="13" spans="1:10" ht="15.75" thickBot="1">
      <c r="A13" s="10"/>
      <c r="B13" s="23" t="s">
        <v>34</v>
      </c>
      <c r="C13" s="24">
        <v>651</v>
      </c>
      <c r="D13" s="25" t="s">
        <v>73</v>
      </c>
      <c r="E13" s="49">
        <v>200</v>
      </c>
      <c r="F13" s="27">
        <v>0</v>
      </c>
      <c r="G13" s="28">
        <v>152.46</v>
      </c>
      <c r="H13" s="28">
        <v>1.37</v>
      </c>
      <c r="I13" s="28">
        <v>7.0000000000000007E-2</v>
      </c>
      <c r="J13" s="28">
        <v>40.29</v>
      </c>
    </row>
    <row r="14" spans="1:10" ht="15.75" thickBot="1">
      <c r="A14" s="10"/>
      <c r="B14" s="11" t="s">
        <v>16</v>
      </c>
      <c r="C14" s="24" t="s">
        <v>35</v>
      </c>
      <c r="D14" s="25" t="s">
        <v>44</v>
      </c>
      <c r="E14" s="49">
        <v>40</v>
      </c>
      <c r="F14" s="27">
        <v>0</v>
      </c>
      <c r="G14" s="28">
        <v>89.57</v>
      </c>
      <c r="H14" s="28">
        <v>2.86</v>
      </c>
      <c r="I14" s="28">
        <v>0.28000000000000003</v>
      </c>
      <c r="J14" s="28">
        <v>18.86</v>
      </c>
    </row>
    <row r="15" spans="1:10" ht="15.75" thickBot="1">
      <c r="A15" s="12"/>
      <c r="B15" s="13"/>
      <c r="C15" s="33"/>
      <c r="D15" s="35"/>
      <c r="E15" s="36"/>
      <c r="F15" s="27"/>
      <c r="G15" s="36"/>
      <c r="H15" s="36"/>
      <c r="I15" s="36"/>
      <c r="J15" s="37"/>
    </row>
    <row r="16" spans="1:10" ht="15.75" thickBot="1">
      <c r="A16" s="10" t="s">
        <v>17</v>
      </c>
      <c r="B16" s="11" t="s">
        <v>18</v>
      </c>
      <c r="C16" s="24">
        <v>56</v>
      </c>
      <c r="D16" s="25" t="s">
        <v>74</v>
      </c>
      <c r="E16" s="49" t="str">
        <f>"250"</f>
        <v>250</v>
      </c>
      <c r="F16" s="27">
        <v>0</v>
      </c>
      <c r="G16" s="28">
        <v>108.69</v>
      </c>
      <c r="H16" s="28">
        <v>2.06</v>
      </c>
      <c r="I16" s="28">
        <v>6.14</v>
      </c>
      <c r="J16" s="28">
        <v>11.97</v>
      </c>
    </row>
    <row r="17" spans="1:10" ht="15.75" thickBot="1">
      <c r="A17" s="10"/>
      <c r="B17" s="11" t="s">
        <v>19</v>
      </c>
      <c r="C17" s="24" t="s">
        <v>69</v>
      </c>
      <c r="D17" s="25" t="s">
        <v>86</v>
      </c>
      <c r="E17" s="49">
        <v>100</v>
      </c>
      <c r="F17" s="27">
        <v>0</v>
      </c>
      <c r="G17" s="28">
        <v>267.2</v>
      </c>
      <c r="H17" s="28">
        <v>15.83</v>
      </c>
      <c r="I17" s="28">
        <v>11.5</v>
      </c>
      <c r="J17" s="28">
        <v>14.18</v>
      </c>
    </row>
    <row r="18" spans="1:10" ht="15.75" thickBot="1">
      <c r="A18" s="10"/>
      <c r="B18" s="11" t="s">
        <v>20</v>
      </c>
      <c r="C18" s="24">
        <v>97</v>
      </c>
      <c r="D18" s="25" t="s">
        <v>62</v>
      </c>
      <c r="E18" s="49">
        <v>200</v>
      </c>
      <c r="F18" s="27">
        <v>0</v>
      </c>
      <c r="G18" s="28">
        <v>263.25</v>
      </c>
      <c r="H18" s="28">
        <v>7.29</v>
      </c>
      <c r="I18" s="28">
        <v>5.27</v>
      </c>
      <c r="J18" s="28">
        <v>46.84</v>
      </c>
    </row>
    <row r="19" spans="1:10" ht="15.75" thickBot="1">
      <c r="A19" s="10"/>
      <c r="B19" s="11" t="s">
        <v>34</v>
      </c>
      <c r="C19" s="24">
        <v>153</v>
      </c>
      <c r="D19" s="25" t="s">
        <v>43</v>
      </c>
      <c r="E19" s="49">
        <v>200</v>
      </c>
      <c r="F19" s="27">
        <v>0</v>
      </c>
      <c r="G19" s="28">
        <v>51.25</v>
      </c>
      <c r="H19" s="28">
        <v>0.21</v>
      </c>
      <c r="I19" s="28">
        <v>0.01</v>
      </c>
      <c r="J19" s="28">
        <v>13.42</v>
      </c>
    </row>
    <row r="20" spans="1:10" ht="15.75" thickBot="1">
      <c r="A20" s="10"/>
      <c r="B20" s="11" t="s">
        <v>40</v>
      </c>
      <c r="C20" s="24" t="str">
        <f>"ттк"</f>
        <v>ттк</v>
      </c>
      <c r="D20" s="25" t="s">
        <v>36</v>
      </c>
      <c r="E20" s="49">
        <v>30</v>
      </c>
      <c r="F20" s="27">
        <v>0</v>
      </c>
      <c r="G20" s="28">
        <v>67.180000000000007</v>
      </c>
      <c r="H20" s="28">
        <v>2.14</v>
      </c>
      <c r="I20" s="28">
        <v>0.21</v>
      </c>
      <c r="J20" s="28">
        <v>14.14</v>
      </c>
    </row>
    <row r="21" spans="1:10" ht="15.75" thickBot="1">
      <c r="A21" s="10"/>
      <c r="B21" s="11" t="s">
        <v>40</v>
      </c>
      <c r="C21" s="29" t="str">
        <f>"ттк"</f>
        <v>ттк</v>
      </c>
      <c r="D21" s="30" t="s">
        <v>37</v>
      </c>
      <c r="E21" s="46">
        <v>30</v>
      </c>
      <c r="F21" s="27">
        <v>0</v>
      </c>
      <c r="G21" s="32">
        <v>53.01</v>
      </c>
      <c r="H21" s="32">
        <v>1.86</v>
      </c>
      <c r="I21" s="32">
        <v>0.32</v>
      </c>
      <c r="J21" s="32">
        <v>11.38</v>
      </c>
    </row>
    <row r="22" spans="1:10" ht="15.75" thickBot="1">
      <c r="A22" s="10"/>
      <c r="C22" s="39"/>
      <c r="D22" s="30"/>
      <c r="E22" s="46"/>
      <c r="F22" s="27"/>
      <c r="G22" s="46"/>
      <c r="H22" s="32"/>
      <c r="I22" s="32"/>
      <c r="J22" s="32"/>
    </row>
    <row r="23" spans="1:10" ht="15.75" thickBot="1">
      <c r="A23" s="10"/>
      <c r="B23" s="14"/>
      <c r="C23" s="42"/>
      <c r="D23" s="43"/>
      <c r="E23" s="44"/>
      <c r="F23" s="27"/>
      <c r="G23" s="44"/>
      <c r="H23" s="44"/>
      <c r="I23" s="44"/>
      <c r="J23" s="45"/>
    </row>
    <row r="24" spans="1:10" ht="15.75" thickBot="1">
      <c r="A24" s="10"/>
      <c r="B24" s="11" t="s">
        <v>19</v>
      </c>
      <c r="C24" s="24">
        <v>204</v>
      </c>
      <c r="D24" s="25" t="s">
        <v>75</v>
      </c>
      <c r="E24" s="49">
        <v>110</v>
      </c>
      <c r="F24" s="27">
        <v>0</v>
      </c>
      <c r="G24" s="28">
        <v>215.88</v>
      </c>
      <c r="H24" s="28">
        <v>19.53</v>
      </c>
      <c r="I24" s="28">
        <v>18.04</v>
      </c>
      <c r="J24" s="28">
        <v>9.9700000000000006</v>
      </c>
    </row>
    <row r="25" spans="1:10" ht="15.75" thickBot="1">
      <c r="A25" s="10"/>
      <c r="B25" s="11" t="s">
        <v>20</v>
      </c>
      <c r="C25" s="24" t="str">
        <f>"106-13"</f>
        <v>106-13</v>
      </c>
      <c r="D25" s="25" t="s">
        <v>71</v>
      </c>
      <c r="E25" s="49">
        <v>230</v>
      </c>
      <c r="F25" s="27">
        <v>0</v>
      </c>
      <c r="G25" s="28">
        <v>292.70999999999998</v>
      </c>
      <c r="H25" s="28">
        <v>8.07</v>
      </c>
      <c r="I25" s="28">
        <v>9.15</v>
      </c>
      <c r="J25" s="28">
        <v>51.67</v>
      </c>
    </row>
    <row r="26" spans="1:10" ht="15.75" thickBot="1">
      <c r="A26" s="10"/>
      <c r="B26" s="11" t="s">
        <v>34</v>
      </c>
      <c r="C26" s="24" t="str">
        <f>"629"</f>
        <v>629</v>
      </c>
      <c r="D26" s="25" t="s">
        <v>76</v>
      </c>
      <c r="E26" s="49" t="str">
        <f>"200"</f>
        <v>200</v>
      </c>
      <c r="F26" s="27">
        <v>0</v>
      </c>
      <c r="G26" s="28">
        <v>35.880000000000003</v>
      </c>
      <c r="H26" s="28">
        <v>0.18</v>
      </c>
      <c r="I26" s="28">
        <v>0.04</v>
      </c>
      <c r="J26" s="28">
        <v>9.2100000000000009</v>
      </c>
    </row>
    <row r="27" spans="1:10" ht="15.75" thickBot="1">
      <c r="A27" s="10"/>
      <c r="B27" s="11" t="s">
        <v>16</v>
      </c>
      <c r="C27" s="29" t="str">
        <f>"ттк"</f>
        <v>ттк</v>
      </c>
      <c r="D27" s="30" t="s">
        <v>36</v>
      </c>
      <c r="E27" s="31">
        <v>30</v>
      </c>
      <c r="F27" s="27">
        <v>0</v>
      </c>
      <c r="G27" s="32">
        <v>67.180000000000007</v>
      </c>
      <c r="H27" s="32">
        <v>2.14</v>
      </c>
      <c r="I27" s="32">
        <v>0.21</v>
      </c>
      <c r="J27" s="32">
        <v>14.14</v>
      </c>
    </row>
    <row r="28" spans="1:10" ht="15.75" thickBot="1">
      <c r="A28" s="10"/>
      <c r="B28" s="11" t="s">
        <v>16</v>
      </c>
      <c r="C28" s="56" t="s">
        <v>53</v>
      </c>
      <c r="D28" s="30" t="s">
        <v>45</v>
      </c>
      <c r="E28" s="46">
        <v>30</v>
      </c>
      <c r="F28" s="27">
        <v>0</v>
      </c>
      <c r="G28" s="32">
        <v>53.01</v>
      </c>
      <c r="H28" s="32">
        <v>1.86</v>
      </c>
      <c r="I28" s="32">
        <v>0.32</v>
      </c>
      <c r="J28" s="32">
        <v>11.38</v>
      </c>
    </row>
    <row r="29" spans="1:10" ht="15.75" thickBot="1">
      <c r="A29" s="10"/>
      <c r="B29" s="14"/>
      <c r="C29" s="42"/>
      <c r="D29" s="30"/>
      <c r="E29" s="46"/>
      <c r="F29" s="27"/>
      <c r="G29" s="32"/>
      <c r="H29" s="32"/>
      <c r="I29" s="32"/>
      <c r="J29" s="32"/>
    </row>
    <row r="30" spans="1:10" ht="15.75" thickBot="1">
      <c r="A30" s="6" t="s">
        <v>23</v>
      </c>
      <c r="B30" s="11" t="s">
        <v>89</v>
      </c>
      <c r="C30" s="29" t="s">
        <v>81</v>
      </c>
      <c r="D30" s="30" t="s">
        <v>84</v>
      </c>
      <c r="E30" s="46">
        <v>50</v>
      </c>
      <c r="F30" s="27">
        <v>0</v>
      </c>
      <c r="G30" s="32">
        <v>190.81</v>
      </c>
      <c r="H30" s="32">
        <v>3.93</v>
      </c>
      <c r="I30" s="32">
        <v>6.01</v>
      </c>
      <c r="J30" s="32">
        <v>29.3</v>
      </c>
    </row>
    <row r="31" spans="1:10">
      <c r="A31" s="10"/>
      <c r="B31" s="11" t="s">
        <v>77</v>
      </c>
      <c r="C31" s="58">
        <v>645</v>
      </c>
      <c r="D31" s="8" t="s">
        <v>78</v>
      </c>
      <c r="E31" s="15">
        <v>180</v>
      </c>
      <c r="F31" s="9">
        <v>0</v>
      </c>
      <c r="G31" s="21">
        <v>95</v>
      </c>
      <c r="H31" s="21">
        <v>4.91</v>
      </c>
      <c r="I31" s="21">
        <v>5.07</v>
      </c>
      <c r="J31" s="21">
        <v>6.55</v>
      </c>
    </row>
  </sheetData>
  <mergeCells count="1">
    <mergeCell ref="B1:D1"/>
  </mergeCells>
  <pageMargins left="0.7" right="0.7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3-7</vt:lpstr>
      <vt:lpstr>7-12</vt:lpstr>
      <vt:lpstr>12 и старше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cp:lastPrinted>2023-12-26T07:34:41Z</cp:lastPrinted>
  <dcterms:created xsi:type="dcterms:W3CDTF">2022-09-21T02:43:40Z</dcterms:created>
  <dcterms:modified xsi:type="dcterms:W3CDTF">2025-03-11T10:59:14Z</dcterms:modified>
</cp:coreProperties>
</file>