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1" i="3"/>
  <c r="C28"/>
  <c r="E27"/>
  <c r="C27"/>
  <c r="C26"/>
  <c r="E25"/>
  <c r="C25"/>
  <c r="C22"/>
  <c r="C21"/>
  <c r="E20"/>
  <c r="E19"/>
  <c r="E16"/>
  <c r="C16"/>
  <c r="C9"/>
  <c r="E7"/>
  <c r="E29" i="2" l="1"/>
  <c r="C27"/>
  <c r="C25"/>
  <c r="C24"/>
  <c r="C23"/>
  <c r="C20"/>
  <c r="C19"/>
  <c r="C17"/>
  <c r="C15"/>
  <c r="C10"/>
</calcChain>
</file>

<file path=xl/sharedStrings.xml><?xml version="1.0" encoding="utf-8"?>
<sst xmlns="http://schemas.openxmlformats.org/spreadsheetml/2006/main" count="225" uniqueCount="86">
  <si>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</si>
  <si>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</si>
  <si>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</si>
  <si>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</si>
  <si>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</si>
  <si>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</si>
  <si>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</si>
  <si>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</si>
  <si>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</si>
  <si>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</si>
  <si>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</si>
  <si>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</si>
  <si>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</si>
  <si>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</si>
  <si>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</si>
  <si>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</si>
  <si>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</si>
  <si>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</si>
  <si>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</si>
  <si>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</si>
  <si>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</si>
  <si>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</si>
  <si>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</si>
  <si>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</si>
  <si>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</si>
  <si>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</si>
  <si>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</si>
  <si>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</si>
  <si>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</si>
  <si>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</si>
  <si>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</si>
  <si>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</si>
  <si>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</si>
  <si>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</si>
  <si>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</si>
  <si>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</si>
  <si>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</si>
  <si>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63</t>
  </si>
  <si>
    <t xml:space="preserve">Пуштые шыд </t>
  </si>
  <si>
    <t>444</t>
  </si>
  <si>
    <t>160Т</t>
  </si>
  <si>
    <t>Хлеб  ржаной</t>
  </si>
  <si>
    <t>181-13</t>
  </si>
  <si>
    <t xml:space="preserve">Котлеты, биточки, шницели </t>
  </si>
  <si>
    <t>106-13</t>
  </si>
  <si>
    <t>629</t>
  </si>
  <si>
    <t xml:space="preserve">Чай с лимоном </t>
  </si>
  <si>
    <t>Отвар шиповника</t>
  </si>
  <si>
    <t>Пуштые шыд</t>
  </si>
  <si>
    <t xml:space="preserve">Каша гречневая вязкая </t>
  </si>
  <si>
    <t>Чай с лимоном</t>
  </si>
  <si>
    <t xml:space="preserve">хлеб </t>
  </si>
  <si>
    <t>хлеб .</t>
  </si>
  <si>
    <t>вторая</t>
  </si>
  <si>
    <t>Напиток апельсиновый</t>
  </si>
  <si>
    <t>Фрикадельки Петушок</t>
  </si>
  <si>
    <t>Компот из сухофруктов</t>
  </si>
  <si>
    <t>Хлеб  пшеничный</t>
  </si>
  <si>
    <t xml:space="preserve">Хлеб ржаной </t>
  </si>
  <si>
    <t>81-08</t>
  </si>
  <si>
    <t>Масло сливочное ( порциями )</t>
  </si>
  <si>
    <t>Яблоки</t>
  </si>
  <si>
    <t xml:space="preserve">1 шт </t>
  </si>
  <si>
    <t>1 шт</t>
  </si>
  <si>
    <t>осень-зима</t>
  </si>
  <si>
    <t>130-08</t>
  </si>
  <si>
    <t xml:space="preserve">Каша рисовая молочная </t>
  </si>
  <si>
    <t>148-08</t>
  </si>
  <si>
    <t>Кофеиный напиток на молоке</t>
  </si>
  <si>
    <t>Винегрет овощной</t>
  </si>
  <si>
    <t>Каша перловая  вязкая</t>
  </si>
  <si>
    <t xml:space="preserve">Хле ржаной </t>
  </si>
  <si>
    <t>Кофейный напиток на молоке</t>
  </si>
  <si>
    <t xml:space="preserve">Кекс для детского питания </t>
  </si>
  <si>
    <t xml:space="preserve">Винегрет овощной </t>
  </si>
  <si>
    <t xml:space="preserve">      ттк</t>
  </si>
  <si>
    <t xml:space="preserve">Каша перловая  вязкая </t>
  </si>
  <si>
    <t xml:space="preserve">Хлеб пшеничный </t>
  </si>
  <si>
    <t xml:space="preserve">Булочка Российская </t>
  </si>
  <si>
    <t xml:space="preserve">Каша перловая вязкая </t>
  </si>
  <si>
    <t xml:space="preserve">     ттк</t>
  </si>
  <si>
    <t>фрукты</t>
  </si>
  <si>
    <t>десерт</t>
  </si>
  <si>
    <t>кисломолочные</t>
  </si>
  <si>
    <t>закуск</t>
  </si>
  <si>
    <t>сдоба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</si>
</sst>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89" zoomScaleNormal="89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45651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160</v>
      </c>
      <c r="F6" s="28">
        <v>0</v>
      </c>
      <c r="G6" s="29">
        <v>329.88</v>
      </c>
      <c r="H6" s="29">
        <v>7.73</v>
      </c>
      <c r="I6" s="29">
        <v>10.64</v>
      </c>
      <c r="J6" s="29">
        <v>33.54</v>
      </c>
    </row>
    <row r="7" spans="1:62" ht="15.75" thickBot="1">
      <c r="A7" s="10"/>
      <c r="B7" s="24" t="s">
        <v>34</v>
      </c>
      <c r="C7" s="25" t="s">
        <v>67</v>
      </c>
      <c r="D7" s="26" t="s">
        <v>68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30" t="s">
        <v>35</v>
      </c>
      <c r="D8" s="31" t="s">
        <v>36</v>
      </c>
      <c r="E8" s="32">
        <v>40</v>
      </c>
      <c r="F8" s="28">
        <v>0</v>
      </c>
      <c r="G8" s="33">
        <v>89.567239999999998</v>
      </c>
      <c r="H8" s="33">
        <v>2.86</v>
      </c>
      <c r="I8" s="33">
        <v>0.28000000000000003</v>
      </c>
      <c r="J8" s="33">
        <v>18.86</v>
      </c>
    </row>
    <row r="9" spans="1:62" ht="15.75" thickBot="1">
      <c r="A9" s="13"/>
      <c r="C9" s="34"/>
      <c r="D9" s="31"/>
      <c r="E9" s="35"/>
      <c r="F9" s="28"/>
      <c r="G9" s="33"/>
      <c r="H9" s="33"/>
      <c r="I9" s="33"/>
      <c r="J9" s="33"/>
    </row>
    <row r="10" spans="1:62" ht="15.75" thickBot="1">
      <c r="A10" s="13"/>
      <c r="B10" s="14"/>
      <c r="C10" s="34"/>
      <c r="D10" s="36"/>
      <c r="E10" s="37"/>
      <c r="F10" s="28"/>
      <c r="G10" s="37"/>
      <c r="H10" s="37"/>
      <c r="I10" s="37"/>
      <c r="J10" s="38"/>
    </row>
    <row r="11" spans="1:62" ht="15.75" thickBot="1">
      <c r="A11" s="6" t="s">
        <v>33</v>
      </c>
      <c r="B11" s="23" t="s">
        <v>81</v>
      </c>
      <c r="C11" s="25" t="s">
        <v>35</v>
      </c>
      <c r="D11" s="26" t="s">
        <v>61</v>
      </c>
      <c r="E11" s="27" t="s">
        <v>63</v>
      </c>
      <c r="F11" s="39">
        <v>0</v>
      </c>
      <c r="G11" s="29">
        <v>48.68</v>
      </c>
      <c r="H11" s="29">
        <v>0.4</v>
      </c>
      <c r="I11" s="29">
        <v>0.4</v>
      </c>
      <c r="J11" s="29">
        <v>11.6</v>
      </c>
      <c r="O11" s="17"/>
      <c r="P11" s="17"/>
    </row>
    <row r="12" spans="1:62" ht="15.75" thickBot="1">
      <c r="A12" s="10"/>
      <c r="B12" s="11" t="s">
        <v>34</v>
      </c>
      <c r="C12" s="30" t="s">
        <v>35</v>
      </c>
      <c r="D12" s="31" t="s">
        <v>54</v>
      </c>
      <c r="E12" s="32">
        <v>180</v>
      </c>
      <c r="F12" s="39">
        <v>0</v>
      </c>
      <c r="G12" s="33">
        <v>54.68</v>
      </c>
      <c r="H12" s="33">
        <v>0.17</v>
      </c>
      <c r="I12" s="33">
        <v>0.03</v>
      </c>
      <c r="J12" s="33">
        <v>14.12</v>
      </c>
      <c r="O12" s="17"/>
      <c r="P12" s="17"/>
    </row>
    <row r="13" spans="1:62" ht="15.75" thickBot="1">
      <c r="A13" s="13"/>
      <c r="B13" s="14"/>
      <c r="C13" s="34"/>
      <c r="D13" s="36"/>
      <c r="E13" s="37"/>
      <c r="F13" s="28"/>
      <c r="G13" s="37"/>
      <c r="H13" s="37"/>
      <c r="I13" s="37"/>
      <c r="J13" s="38"/>
      <c r="O13" s="17"/>
      <c r="P13" s="17"/>
    </row>
    <row r="14" spans="1:62" ht="15.75" thickBot="1">
      <c r="A14" s="10" t="s">
        <v>17</v>
      </c>
      <c r="B14" s="11" t="s">
        <v>18</v>
      </c>
      <c r="C14" s="25" t="s">
        <v>37</v>
      </c>
      <c r="D14" s="26" t="s">
        <v>38</v>
      </c>
      <c r="E14" s="27">
        <v>180</v>
      </c>
      <c r="F14" s="28">
        <v>0</v>
      </c>
      <c r="G14" s="29">
        <v>88.870751999999982</v>
      </c>
      <c r="H14" s="29">
        <v>2.5</v>
      </c>
      <c r="I14" s="29">
        <v>2.88</v>
      </c>
      <c r="J14" s="29">
        <v>13.62</v>
      </c>
    </row>
    <row r="15" spans="1:62" ht="15.75" thickBot="1">
      <c r="A15" s="10"/>
      <c r="B15" s="11"/>
      <c r="C15" s="52">
        <v>41487</v>
      </c>
      <c r="D15" s="26" t="s">
        <v>69</v>
      </c>
      <c r="E15" s="27">
        <v>50</v>
      </c>
      <c r="F15" s="28">
        <v>0</v>
      </c>
      <c r="G15" s="29">
        <v>49.28</v>
      </c>
      <c r="H15" s="29">
        <v>0.68</v>
      </c>
      <c r="I15" s="29">
        <v>3.04</v>
      </c>
      <c r="J15" s="29">
        <v>5.18</v>
      </c>
    </row>
    <row r="16" spans="1:62" ht="15.75" thickBot="1">
      <c r="A16" s="10"/>
      <c r="B16" s="11" t="s">
        <v>19</v>
      </c>
      <c r="C16" s="25" t="s">
        <v>39</v>
      </c>
      <c r="D16" s="26" t="s">
        <v>55</v>
      </c>
      <c r="E16" s="27">
        <v>60</v>
      </c>
      <c r="F16" s="28">
        <v>0</v>
      </c>
      <c r="G16" s="29">
        <v>189.24</v>
      </c>
      <c r="H16" s="29">
        <v>13.49</v>
      </c>
      <c r="I16" s="29">
        <v>15.94</v>
      </c>
      <c r="J16" s="29">
        <v>13.16</v>
      </c>
    </row>
    <row r="17" spans="1:10" ht="15.75" thickBot="1">
      <c r="A17" s="10"/>
      <c r="B17" s="11" t="s">
        <v>20</v>
      </c>
      <c r="C17" s="25" t="s">
        <v>44</v>
      </c>
      <c r="D17" s="26" t="s">
        <v>49</v>
      </c>
      <c r="E17" s="27">
        <v>130</v>
      </c>
      <c r="F17" s="28">
        <v>0</v>
      </c>
      <c r="G17" s="29">
        <v>126.75</v>
      </c>
      <c r="H17" s="29">
        <v>4.16</v>
      </c>
      <c r="I17" s="29">
        <v>4.21</v>
      </c>
      <c r="J17" s="29">
        <v>18.170000000000002</v>
      </c>
    </row>
    <row r="18" spans="1:10" ht="15.75" thickBot="1">
      <c r="A18" s="10"/>
      <c r="B18" s="11" t="s">
        <v>34</v>
      </c>
      <c r="C18" s="25" t="s">
        <v>40</v>
      </c>
      <c r="D18" s="26" t="s">
        <v>56</v>
      </c>
      <c r="E18" s="27">
        <v>180</v>
      </c>
      <c r="F18" s="28">
        <v>0</v>
      </c>
      <c r="G18" s="29">
        <v>46.13</v>
      </c>
      <c r="H18" s="29">
        <v>0.19</v>
      </c>
      <c r="I18" s="29">
        <v>0.01</v>
      </c>
      <c r="J18" s="29">
        <v>12.08</v>
      </c>
    </row>
    <row r="19" spans="1:10" ht="15.75" thickBot="1">
      <c r="A19" s="10"/>
      <c r="B19" s="11" t="s">
        <v>52</v>
      </c>
      <c r="C19" s="30" t="s">
        <v>35</v>
      </c>
      <c r="D19" s="31" t="s">
        <v>41</v>
      </c>
      <c r="E19" s="32">
        <v>30</v>
      </c>
      <c r="F19" s="28">
        <v>0</v>
      </c>
      <c r="G19" s="33">
        <v>53.01</v>
      </c>
      <c r="H19" s="33">
        <v>1.86</v>
      </c>
      <c r="I19" s="33">
        <v>0.32</v>
      </c>
      <c r="J19" s="33">
        <v>11.38</v>
      </c>
    </row>
    <row r="20" spans="1:10" ht="15.75" thickBot="1">
      <c r="A20" s="10"/>
      <c r="C20" s="40"/>
      <c r="D20" s="31"/>
      <c r="E20" s="41"/>
      <c r="F20" s="28"/>
      <c r="G20" s="33"/>
      <c r="H20" s="33"/>
      <c r="I20" s="33"/>
      <c r="J20" s="33"/>
    </row>
    <row r="21" spans="1:10" ht="15.75" thickBot="1">
      <c r="A21" s="10"/>
      <c r="B21" s="11" t="s">
        <v>19</v>
      </c>
      <c r="C21" s="25" t="s">
        <v>42</v>
      </c>
      <c r="D21" s="26" t="s">
        <v>43</v>
      </c>
      <c r="E21" s="27">
        <v>70</v>
      </c>
      <c r="F21" s="28">
        <v>0</v>
      </c>
      <c r="G21" s="29">
        <v>253.9</v>
      </c>
      <c r="H21" s="29">
        <v>10.66</v>
      </c>
      <c r="I21" s="29">
        <v>15.83</v>
      </c>
      <c r="J21" s="29">
        <v>15.22</v>
      </c>
    </row>
    <row r="22" spans="1:10" ht="15.75" thickBot="1">
      <c r="A22" s="10"/>
      <c r="B22" s="11" t="s">
        <v>20</v>
      </c>
      <c r="C22" s="25" t="s">
        <v>44</v>
      </c>
      <c r="D22" s="26" t="s">
        <v>70</v>
      </c>
      <c r="E22" s="27">
        <v>130</v>
      </c>
      <c r="F22" s="28">
        <v>0</v>
      </c>
      <c r="G22" s="29">
        <v>115.11</v>
      </c>
      <c r="H22" s="29">
        <v>2.59</v>
      </c>
      <c r="I22" s="29">
        <v>2.6</v>
      </c>
      <c r="J22" s="29">
        <v>19.95</v>
      </c>
    </row>
    <row r="23" spans="1:10" ht="15.75" thickBot="1">
      <c r="A23" s="10"/>
      <c r="B23" s="11" t="s">
        <v>21</v>
      </c>
      <c r="C23" s="25" t="s">
        <v>45</v>
      </c>
      <c r="D23" s="26" t="s">
        <v>46</v>
      </c>
      <c r="E23" s="27">
        <v>180</v>
      </c>
      <c r="F23" s="28">
        <v>0</v>
      </c>
      <c r="G23" s="29">
        <v>50.046248520000006</v>
      </c>
      <c r="H23" s="29">
        <v>0.21</v>
      </c>
      <c r="I23" s="29">
        <v>0.04</v>
      </c>
      <c r="J23" s="29">
        <v>12.66</v>
      </c>
    </row>
    <row r="24" spans="1:10" ht="15.75" thickBot="1">
      <c r="A24" s="10"/>
      <c r="B24" s="11" t="s">
        <v>22</v>
      </c>
      <c r="C24" s="30" t="s">
        <v>35</v>
      </c>
      <c r="D24" s="31" t="s">
        <v>36</v>
      </c>
      <c r="E24" s="32">
        <v>30</v>
      </c>
      <c r="F24" s="28">
        <v>0</v>
      </c>
      <c r="G24" s="33">
        <v>67.180000000000007</v>
      </c>
      <c r="H24" s="33">
        <v>2.14</v>
      </c>
      <c r="I24" s="33">
        <v>0.21</v>
      </c>
      <c r="J24" s="33">
        <v>14.14</v>
      </c>
    </row>
    <row r="25" spans="1:10" ht="15.75" thickBot="1">
      <c r="A25" s="10"/>
      <c r="B25" s="11" t="s">
        <v>52</v>
      </c>
      <c r="C25" s="30" t="s">
        <v>35</v>
      </c>
      <c r="D25" s="31" t="s">
        <v>71</v>
      </c>
      <c r="E25" s="32">
        <v>20</v>
      </c>
      <c r="F25" s="28">
        <v>0</v>
      </c>
      <c r="G25" s="33">
        <v>35.340000000000003</v>
      </c>
      <c r="H25" s="33">
        <v>1.24</v>
      </c>
      <c r="I25" s="33">
        <v>0.21</v>
      </c>
      <c r="J25" s="33">
        <v>7.59</v>
      </c>
    </row>
    <row r="26" spans="1:10" ht="15.75" thickBot="1">
      <c r="A26" s="10"/>
      <c r="B26" s="15"/>
      <c r="C26" s="30"/>
      <c r="D26" s="31"/>
      <c r="E26" s="32"/>
      <c r="F26" s="28"/>
      <c r="G26" s="33"/>
      <c r="H26" s="33"/>
      <c r="I26" s="33"/>
      <c r="J26" s="33"/>
    </row>
    <row r="27" spans="1:10" ht="15.75" thickBot="1">
      <c r="A27" s="6" t="s">
        <v>23</v>
      </c>
      <c r="B27" s="11" t="s">
        <v>34</v>
      </c>
      <c r="C27" s="30">
        <v>652</v>
      </c>
      <c r="D27" s="31" t="s">
        <v>47</v>
      </c>
      <c r="E27" s="32">
        <v>150</v>
      </c>
      <c r="F27" s="28">
        <v>0</v>
      </c>
      <c r="G27" s="33">
        <v>37.47</v>
      </c>
      <c r="H27" s="33">
        <v>0.48</v>
      </c>
      <c r="I27" s="33">
        <v>0.18</v>
      </c>
      <c r="J27" s="33">
        <v>9.76</v>
      </c>
    </row>
    <row r="28" spans="1:10">
      <c r="A28" s="10"/>
      <c r="B28" s="11"/>
      <c r="C28" s="12"/>
      <c r="D28" s="8"/>
      <c r="E28" s="16"/>
      <c r="F28" s="9"/>
      <c r="G28" s="22"/>
      <c r="H28" s="22"/>
      <c r="I28" s="22"/>
      <c r="J28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75" zoomScaleNormal="75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45651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200</v>
      </c>
      <c r="F6" s="28">
        <v>0</v>
      </c>
      <c r="G6" s="29">
        <v>432.97</v>
      </c>
      <c r="H6" s="29">
        <v>10.15</v>
      </c>
      <c r="I6" s="29">
        <v>13.97</v>
      </c>
      <c r="J6" s="29">
        <v>44.02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83</v>
      </c>
      <c r="C8" s="52">
        <v>41395</v>
      </c>
      <c r="D8" s="26" t="s">
        <v>60</v>
      </c>
      <c r="E8" s="27">
        <v>10</v>
      </c>
      <c r="F8" s="28">
        <v>0</v>
      </c>
      <c r="G8" s="29">
        <v>77.92</v>
      </c>
      <c r="H8" s="29">
        <v>0</v>
      </c>
      <c r="I8" s="29">
        <v>8.66</v>
      </c>
      <c r="J8" s="29">
        <v>0</v>
      </c>
    </row>
    <row r="9" spans="1:10" ht="15.75" thickBot="1">
      <c r="A9" s="10"/>
      <c r="B9" t="s">
        <v>82</v>
      </c>
      <c r="C9" s="52" t="s">
        <v>35</v>
      </c>
      <c r="D9" s="26" t="s">
        <v>73</v>
      </c>
      <c r="E9" s="27" t="s">
        <v>63</v>
      </c>
      <c r="F9" s="28">
        <v>0</v>
      </c>
      <c r="G9" s="29">
        <v>124.04</v>
      </c>
      <c r="H9" s="29">
        <v>1.7</v>
      </c>
      <c r="I9" s="29">
        <v>6.16</v>
      </c>
      <c r="J9" s="29">
        <v>15.68</v>
      </c>
    </row>
    <row r="10" spans="1:10" ht="15.75" thickBot="1">
      <c r="A10" s="10"/>
      <c r="B10" s="11" t="s">
        <v>16</v>
      </c>
      <c r="C10" s="30" t="str">
        <f>"ттк"</f>
        <v>ттк</v>
      </c>
      <c r="D10" s="31" t="s">
        <v>36</v>
      </c>
      <c r="E10" s="47">
        <v>62</v>
      </c>
      <c r="F10" s="28">
        <v>0</v>
      </c>
      <c r="G10" s="33">
        <v>138.83000000000001</v>
      </c>
      <c r="H10" s="33">
        <v>4.43</v>
      </c>
      <c r="I10" s="33">
        <v>0.44</v>
      </c>
      <c r="J10" s="33">
        <v>29.23</v>
      </c>
    </row>
    <row r="11" spans="1:10" ht="15.75" thickBot="1">
      <c r="A11" s="13"/>
      <c r="C11" s="34"/>
      <c r="D11" s="31"/>
      <c r="E11" s="48"/>
      <c r="F11" s="28"/>
      <c r="G11" s="49"/>
      <c r="H11" s="49"/>
      <c r="I11" s="49"/>
      <c r="J11" s="49"/>
    </row>
    <row r="12" spans="1:10" ht="15.75" thickBot="1">
      <c r="A12" s="10"/>
      <c r="B12" s="11" t="s">
        <v>34</v>
      </c>
      <c r="C12" s="30">
        <v>157</v>
      </c>
      <c r="D12" s="31" t="s">
        <v>54</v>
      </c>
      <c r="E12" s="32">
        <v>200</v>
      </c>
      <c r="F12" s="28">
        <v>0</v>
      </c>
      <c r="G12" s="33">
        <v>60.76</v>
      </c>
      <c r="H12" s="33">
        <v>0.19</v>
      </c>
      <c r="I12" s="33">
        <v>0.04</v>
      </c>
      <c r="J12" s="33">
        <v>15.68</v>
      </c>
    </row>
    <row r="13" spans="1:10" ht="15.75" thickBot="1">
      <c r="A13" s="10"/>
      <c r="B13" s="23" t="s">
        <v>81</v>
      </c>
      <c r="C13" s="30" t="s">
        <v>35</v>
      </c>
      <c r="D13" s="53" t="s">
        <v>61</v>
      </c>
      <c r="E13" s="54" t="s">
        <v>62</v>
      </c>
      <c r="F13" s="28">
        <v>0</v>
      </c>
      <c r="G13" s="55">
        <v>48.68</v>
      </c>
      <c r="H13" s="55">
        <v>0.4</v>
      </c>
      <c r="I13" s="55">
        <v>0.4</v>
      </c>
      <c r="J13" s="55">
        <v>11.6</v>
      </c>
    </row>
    <row r="14" spans="1:10" ht="15.75" thickBot="1">
      <c r="A14" s="13"/>
      <c r="B14" s="14"/>
      <c r="C14" s="34"/>
      <c r="D14" s="36"/>
      <c r="E14" s="37"/>
      <c r="F14" s="28"/>
      <c r="G14" s="37"/>
      <c r="H14" s="37"/>
      <c r="I14" s="37"/>
      <c r="J14" s="38"/>
    </row>
    <row r="15" spans="1:10" ht="15.75" thickBot="1">
      <c r="A15" s="10" t="s">
        <v>17</v>
      </c>
      <c r="B15" s="11" t="s">
        <v>18</v>
      </c>
      <c r="C15" s="25" t="str">
        <f>"63"</f>
        <v>63</v>
      </c>
      <c r="D15" s="26" t="s">
        <v>48</v>
      </c>
      <c r="E15" s="27">
        <v>200</v>
      </c>
      <c r="F15" s="28">
        <v>0</v>
      </c>
      <c r="G15" s="29">
        <v>98.745280000000008</v>
      </c>
      <c r="H15" s="29">
        <v>2.78</v>
      </c>
      <c r="I15" s="29">
        <v>3.2</v>
      </c>
      <c r="J15" s="29">
        <v>15.13</v>
      </c>
    </row>
    <row r="16" spans="1:10" ht="15.75" thickBot="1">
      <c r="A16" s="10"/>
      <c r="B16" s="11" t="s">
        <v>84</v>
      </c>
      <c r="C16" s="52">
        <v>41487</v>
      </c>
      <c r="D16" s="26" t="s">
        <v>74</v>
      </c>
      <c r="E16" s="27">
        <v>60</v>
      </c>
      <c r="F16" s="28">
        <v>0</v>
      </c>
      <c r="G16" s="29">
        <v>59.14</v>
      </c>
      <c r="H16" s="29">
        <v>0.82</v>
      </c>
      <c r="I16" s="29">
        <v>3.64</v>
      </c>
      <c r="J16" s="29">
        <v>6.22</v>
      </c>
    </row>
    <row r="17" spans="1:10" ht="15.75" thickBot="1">
      <c r="A17" s="10"/>
      <c r="B17" s="11" t="s">
        <v>19</v>
      </c>
      <c r="C17" s="25" t="str">
        <f>"444"</f>
        <v>444</v>
      </c>
      <c r="D17" s="26" t="s">
        <v>55</v>
      </c>
      <c r="E17" s="27">
        <v>90</v>
      </c>
      <c r="F17" s="28">
        <v>0</v>
      </c>
      <c r="G17" s="29">
        <v>283.86</v>
      </c>
      <c r="H17" s="29">
        <v>20.239999999999998</v>
      </c>
      <c r="I17" s="29">
        <v>23.91</v>
      </c>
      <c r="J17" s="29">
        <v>19.739999999999998</v>
      </c>
    </row>
    <row r="18" spans="1:10" ht="15.75" thickBot="1">
      <c r="A18" s="10"/>
      <c r="B18" s="11" t="s">
        <v>20</v>
      </c>
      <c r="C18" s="25" t="s">
        <v>44</v>
      </c>
      <c r="D18" s="26" t="s">
        <v>49</v>
      </c>
      <c r="E18" s="27">
        <v>150</v>
      </c>
      <c r="F18" s="28">
        <v>0</v>
      </c>
      <c r="G18" s="29">
        <v>146.25</v>
      </c>
      <c r="H18" s="29">
        <v>4.8</v>
      </c>
      <c r="I18" s="29">
        <v>4.8600000000000003</v>
      </c>
      <c r="J18" s="29">
        <v>20.97</v>
      </c>
    </row>
    <row r="19" spans="1:10" ht="15.75" thickBot="1">
      <c r="A19" s="10"/>
      <c r="B19" s="11" t="s">
        <v>34</v>
      </c>
      <c r="C19" s="25" t="str">
        <f>"160Т"</f>
        <v>160Т</v>
      </c>
      <c r="D19" s="26" t="s">
        <v>56</v>
      </c>
      <c r="E19" s="27">
        <v>180</v>
      </c>
      <c r="F19" s="28">
        <v>0</v>
      </c>
      <c r="G19" s="29">
        <v>46.13</v>
      </c>
      <c r="H19" s="29">
        <v>0.19</v>
      </c>
      <c r="I19" s="29">
        <v>0.01</v>
      </c>
      <c r="J19" s="29">
        <v>12.08</v>
      </c>
    </row>
    <row r="20" spans="1:10" ht="15.75" thickBot="1">
      <c r="A20" s="10"/>
      <c r="B20" s="11" t="s">
        <v>51</v>
      </c>
      <c r="C20" s="30" t="str">
        <f>"ттк"</f>
        <v>ттк</v>
      </c>
      <c r="D20" s="31" t="s">
        <v>57</v>
      </c>
      <c r="E20" s="32">
        <v>20</v>
      </c>
      <c r="F20" s="28">
        <v>0</v>
      </c>
      <c r="G20" s="33">
        <v>44.78</v>
      </c>
      <c r="H20" s="33">
        <v>1.43</v>
      </c>
      <c r="I20" s="33">
        <v>0.14000000000000001</v>
      </c>
      <c r="J20" s="33">
        <v>9.43</v>
      </c>
    </row>
    <row r="21" spans="1:10" ht="15.75" thickBot="1">
      <c r="A21" s="10"/>
      <c r="B21" s="11" t="s">
        <v>51</v>
      </c>
      <c r="C21" s="56" t="s">
        <v>75</v>
      </c>
      <c r="D21" s="31" t="s">
        <v>58</v>
      </c>
      <c r="E21" s="35">
        <v>20</v>
      </c>
      <c r="F21" s="28"/>
      <c r="G21" s="42">
        <v>35.340000000000003</v>
      </c>
      <c r="H21" s="42">
        <v>1.24</v>
      </c>
      <c r="I21" s="42">
        <v>0.21</v>
      </c>
      <c r="J21" s="42">
        <v>7.59</v>
      </c>
    </row>
    <row r="22" spans="1:10" ht="15.75" thickBot="1">
      <c r="A22" s="10"/>
      <c r="B22" s="15"/>
      <c r="C22" s="43"/>
      <c r="D22" s="44"/>
      <c r="E22" s="45"/>
      <c r="F22" s="28"/>
      <c r="G22" s="45"/>
      <c r="H22" s="45"/>
      <c r="I22" s="45"/>
      <c r="J22" s="46"/>
    </row>
    <row r="23" spans="1:10" ht="15.75" thickBot="1">
      <c r="A23" s="10"/>
      <c r="B23" s="11" t="s">
        <v>19</v>
      </c>
      <c r="C23" s="25" t="str">
        <f>"181-13"</f>
        <v>181-13</v>
      </c>
      <c r="D23" s="26" t="s">
        <v>43</v>
      </c>
      <c r="E23" s="27">
        <v>90</v>
      </c>
      <c r="F23" s="28">
        <v>0</v>
      </c>
      <c r="G23" s="29">
        <v>326.44</v>
      </c>
      <c r="H23" s="29">
        <v>13.71</v>
      </c>
      <c r="I23" s="29">
        <v>20.350000000000001</v>
      </c>
      <c r="J23" s="29">
        <v>19.57</v>
      </c>
    </row>
    <row r="24" spans="1:10" ht="15.75" thickBot="1">
      <c r="A24" s="10"/>
      <c r="B24" s="11" t="s">
        <v>20</v>
      </c>
      <c r="C24" s="25" t="str">
        <f>"106-13"</f>
        <v>106-13</v>
      </c>
      <c r="D24" s="26" t="s">
        <v>76</v>
      </c>
      <c r="E24" s="27">
        <v>150</v>
      </c>
      <c r="F24" s="28">
        <v>0</v>
      </c>
      <c r="G24" s="29">
        <v>206.31</v>
      </c>
      <c r="H24" s="29">
        <v>4.1399999999999997</v>
      </c>
      <c r="I24" s="29">
        <v>4.1500000000000004</v>
      </c>
      <c r="J24" s="29">
        <v>24.02</v>
      </c>
    </row>
    <row r="25" spans="1:10" ht="15.75" thickBot="1">
      <c r="A25" s="10"/>
      <c r="B25" s="11" t="s">
        <v>34</v>
      </c>
      <c r="C25" s="25" t="str">
        <f>"629"</f>
        <v>629</v>
      </c>
      <c r="D25" s="26" t="s">
        <v>50</v>
      </c>
      <c r="E25" s="27">
        <v>200</v>
      </c>
      <c r="F25" s="28">
        <v>0</v>
      </c>
      <c r="G25" s="29">
        <v>55.606942799999999</v>
      </c>
      <c r="H25" s="29">
        <v>0.24</v>
      </c>
      <c r="I25" s="29">
        <v>0.05</v>
      </c>
      <c r="J25" s="29">
        <v>14.07</v>
      </c>
    </row>
    <row r="26" spans="1:10" ht="15.75" thickBot="1">
      <c r="A26" s="10"/>
      <c r="B26" s="11" t="s">
        <v>51</v>
      </c>
      <c r="C26" s="25" t="s">
        <v>35</v>
      </c>
      <c r="D26" s="26" t="s">
        <v>77</v>
      </c>
      <c r="E26" s="27">
        <v>20</v>
      </c>
      <c r="F26" s="28">
        <v>0</v>
      </c>
      <c r="G26" s="29">
        <v>44.78</v>
      </c>
      <c r="H26" s="29">
        <v>1.43</v>
      </c>
      <c r="I26" s="29">
        <v>0.14000000000000001</v>
      </c>
      <c r="J26" s="29">
        <v>9.43</v>
      </c>
    </row>
    <row r="27" spans="1:10" ht="15.75" thickBot="1">
      <c r="A27" s="10"/>
      <c r="B27" s="11" t="s">
        <v>52</v>
      </c>
      <c r="C27" s="30" t="str">
        <f>"ттк"</f>
        <v>ттк</v>
      </c>
      <c r="D27" s="31" t="s">
        <v>58</v>
      </c>
      <c r="E27" s="32">
        <v>40</v>
      </c>
      <c r="F27" s="28">
        <v>0</v>
      </c>
      <c r="G27" s="33">
        <v>70.69</v>
      </c>
      <c r="H27" s="33">
        <v>2.48</v>
      </c>
      <c r="I27" s="33">
        <v>0.42</v>
      </c>
      <c r="J27" s="33">
        <v>15.18</v>
      </c>
    </row>
    <row r="28" spans="1:10" ht="15.75" thickBot="1">
      <c r="A28" s="10"/>
      <c r="B28" s="15"/>
      <c r="C28" s="43"/>
      <c r="D28" s="44"/>
      <c r="E28" s="45"/>
      <c r="F28" s="28"/>
      <c r="G28" s="45"/>
      <c r="H28" s="45"/>
      <c r="I28" s="45"/>
      <c r="J28" s="46"/>
    </row>
    <row r="29" spans="1:10" ht="15.75" thickBot="1">
      <c r="A29" s="6" t="s">
        <v>23</v>
      </c>
      <c r="B29" s="11" t="s">
        <v>34</v>
      </c>
      <c r="C29" s="30">
        <v>652</v>
      </c>
      <c r="D29" s="31" t="s">
        <v>47</v>
      </c>
      <c r="E29" s="47" t="str">
        <f>"200"</f>
        <v>200</v>
      </c>
      <c r="F29" s="28">
        <v>0</v>
      </c>
      <c r="G29" s="33">
        <v>49.962000000000003</v>
      </c>
      <c r="H29" s="33">
        <v>0.64</v>
      </c>
      <c r="I29" s="33">
        <v>0.25</v>
      </c>
      <c r="J29" s="33">
        <v>13.01</v>
      </c>
    </row>
    <row r="30" spans="1:10">
      <c r="A30" s="10"/>
      <c r="B30" s="11"/>
      <c r="C30" s="12"/>
      <c r="D30" s="8"/>
      <c r="E30" s="16"/>
      <c r="F30" s="9"/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="82" zoomScaleNormal="82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45651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250</v>
      </c>
      <c r="F6" s="28">
        <v>0</v>
      </c>
      <c r="G6" s="29">
        <v>515.44000000000005</v>
      </c>
      <c r="H6" s="29">
        <v>12.08</v>
      </c>
      <c r="I6" s="29">
        <v>16.63</v>
      </c>
      <c r="J6" s="29">
        <v>52.41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50" t="str">
        <f>"200"</f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82</v>
      </c>
      <c r="C8" s="52" t="s">
        <v>35</v>
      </c>
      <c r="D8" s="26" t="s">
        <v>73</v>
      </c>
      <c r="E8" s="50" t="s">
        <v>63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30" t="str">
        <f>"ттк"</f>
        <v>ттк</v>
      </c>
      <c r="D9" s="31" t="s">
        <v>36</v>
      </c>
      <c r="E9" s="47">
        <v>72</v>
      </c>
      <c r="F9" s="28">
        <v>0</v>
      </c>
      <c r="G9" s="33">
        <v>161.22</v>
      </c>
      <c r="H9" s="33">
        <v>5.14</v>
      </c>
      <c r="I9" s="33">
        <v>0.51</v>
      </c>
      <c r="J9" s="33">
        <v>33.94</v>
      </c>
    </row>
    <row r="10" spans="1:10" ht="15.75" thickBot="1">
      <c r="A10" s="13"/>
      <c r="B10" s="11"/>
      <c r="C10" s="34"/>
      <c r="D10" s="51"/>
      <c r="E10" s="35"/>
      <c r="F10" s="28"/>
      <c r="G10" s="42"/>
      <c r="H10" s="42"/>
      <c r="I10" s="42"/>
      <c r="J10" s="42"/>
    </row>
    <row r="11" spans="1:10" ht="15.75" thickBot="1">
      <c r="A11" s="13"/>
      <c r="B11" s="14"/>
      <c r="C11" s="34"/>
      <c r="D11" s="36"/>
      <c r="E11" s="37"/>
      <c r="F11" s="28"/>
      <c r="G11" s="37"/>
      <c r="H11" s="37"/>
      <c r="I11" s="37"/>
      <c r="J11" s="38"/>
    </row>
    <row r="12" spans="1:10" ht="15.75" thickBot="1">
      <c r="A12" s="10"/>
      <c r="B12" s="23" t="s">
        <v>81</v>
      </c>
      <c r="C12" s="25" t="s">
        <v>35</v>
      </c>
      <c r="D12" s="26" t="s">
        <v>61</v>
      </c>
      <c r="E12" s="50" t="s">
        <v>63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23" t="s">
        <v>85</v>
      </c>
      <c r="C13" s="25" t="s">
        <v>35</v>
      </c>
      <c r="D13" s="26" t="s">
        <v>78</v>
      </c>
      <c r="E13" s="50">
        <v>50</v>
      </c>
      <c r="F13" s="28">
        <v>0</v>
      </c>
      <c r="G13" s="29">
        <v>198.08</v>
      </c>
      <c r="H13" s="29">
        <v>3.02</v>
      </c>
      <c r="I13" s="29">
        <v>6.4</v>
      </c>
      <c r="J13" s="29">
        <v>32.32</v>
      </c>
    </row>
    <row r="14" spans="1:10" ht="15.75" thickBot="1">
      <c r="A14" s="10"/>
      <c r="B14" s="11" t="s">
        <v>34</v>
      </c>
      <c r="C14" s="25">
        <v>157</v>
      </c>
      <c r="D14" s="26" t="s">
        <v>54</v>
      </c>
      <c r="E14" s="50">
        <v>200</v>
      </c>
      <c r="F14" s="28">
        <v>0</v>
      </c>
      <c r="G14" s="29">
        <v>60.76</v>
      </c>
      <c r="H14" s="29">
        <v>0.19</v>
      </c>
      <c r="I14" s="29">
        <v>0.04</v>
      </c>
      <c r="J14" s="29">
        <v>15.68</v>
      </c>
    </row>
    <row r="15" spans="1:10" ht="15.75" thickBot="1">
      <c r="A15" s="13"/>
      <c r="B15" s="14"/>
      <c r="C15" s="34"/>
      <c r="D15" s="36"/>
      <c r="E15" s="37"/>
      <c r="F15" s="28"/>
      <c r="G15" s="37"/>
      <c r="H15" s="37"/>
      <c r="I15" s="37"/>
      <c r="J15" s="38"/>
    </row>
    <row r="16" spans="1:10" ht="15.75" thickBot="1">
      <c r="A16" s="10" t="s">
        <v>17</v>
      </c>
      <c r="B16" s="11" t="s">
        <v>18</v>
      </c>
      <c r="C16" s="25" t="str">
        <f>"63"</f>
        <v>63</v>
      </c>
      <c r="D16" s="26" t="s">
        <v>48</v>
      </c>
      <c r="E16" s="50" t="str">
        <f>"250"</f>
        <v>250</v>
      </c>
      <c r="F16" s="28">
        <v>0</v>
      </c>
      <c r="G16" s="29">
        <v>123.4316</v>
      </c>
      <c r="H16" s="29">
        <v>3.47</v>
      </c>
      <c r="I16" s="29">
        <v>4</v>
      </c>
      <c r="J16" s="29">
        <v>18.91</v>
      </c>
    </row>
    <row r="17" spans="1:10" ht="15.75" thickBot="1">
      <c r="A17" s="10"/>
      <c r="B17" s="11"/>
      <c r="C17" s="52">
        <v>41487</v>
      </c>
      <c r="D17" s="26" t="s">
        <v>74</v>
      </c>
      <c r="E17" s="50">
        <v>100</v>
      </c>
      <c r="F17" s="28">
        <v>0</v>
      </c>
      <c r="G17" s="29">
        <v>98.57</v>
      </c>
      <c r="H17" s="29">
        <v>1.36</v>
      </c>
      <c r="I17" s="29">
        <v>6.07</v>
      </c>
      <c r="J17" s="29">
        <v>10.37</v>
      </c>
    </row>
    <row r="18" spans="1:10" ht="15.75" thickBot="1">
      <c r="A18" s="10"/>
      <c r="B18" s="11" t="s">
        <v>19</v>
      </c>
      <c r="C18" s="25" t="s">
        <v>59</v>
      </c>
      <c r="D18" s="26" t="s">
        <v>55</v>
      </c>
      <c r="E18" s="50">
        <v>90</v>
      </c>
      <c r="F18" s="28">
        <v>0</v>
      </c>
      <c r="G18" s="29">
        <v>283.86</v>
      </c>
      <c r="H18" s="29">
        <v>20.239999999999998</v>
      </c>
      <c r="I18" s="29">
        <v>23.91</v>
      </c>
      <c r="J18" s="29">
        <v>19.739999999999998</v>
      </c>
    </row>
    <row r="19" spans="1:10" ht="15.75" thickBot="1">
      <c r="A19" s="10"/>
      <c r="B19" s="11" t="s">
        <v>20</v>
      </c>
      <c r="C19" s="25" t="s">
        <v>44</v>
      </c>
      <c r="D19" s="26" t="s">
        <v>49</v>
      </c>
      <c r="E19" s="50" t="str">
        <f>"180"</f>
        <v>180</v>
      </c>
      <c r="F19" s="28">
        <v>0</v>
      </c>
      <c r="G19" s="29">
        <v>175.5</v>
      </c>
      <c r="H19" s="29">
        <v>5.76</v>
      </c>
      <c r="I19" s="29">
        <v>5.83</v>
      </c>
      <c r="J19" s="29">
        <v>25.16</v>
      </c>
    </row>
    <row r="20" spans="1:10" ht="15.75" thickBot="1">
      <c r="A20" s="10"/>
      <c r="B20" s="11" t="s">
        <v>34</v>
      </c>
      <c r="C20" s="25">
        <v>153</v>
      </c>
      <c r="D20" s="26" t="s">
        <v>56</v>
      </c>
      <c r="E20" s="50" t="str">
        <f>"200"</f>
        <v>200</v>
      </c>
      <c r="F20" s="28">
        <v>0</v>
      </c>
      <c r="G20" s="29">
        <v>46.13</v>
      </c>
      <c r="H20" s="29">
        <v>0.19</v>
      </c>
      <c r="I20" s="29">
        <v>0.01</v>
      </c>
      <c r="J20" s="29">
        <v>12.08</v>
      </c>
    </row>
    <row r="21" spans="1:10" ht="15.75" thickBot="1">
      <c r="A21" s="10"/>
      <c r="B21" s="11" t="s">
        <v>51</v>
      </c>
      <c r="C21" s="25" t="str">
        <f>"ттк"</f>
        <v>ттк</v>
      </c>
      <c r="D21" s="26" t="s">
        <v>36</v>
      </c>
      <c r="E21" s="50">
        <v>20</v>
      </c>
      <c r="F21" s="28">
        <v>0</v>
      </c>
      <c r="G21" s="29">
        <v>44.78</v>
      </c>
      <c r="H21" s="29">
        <v>1.43</v>
      </c>
      <c r="I21" s="29">
        <v>0.14000000000000001</v>
      </c>
      <c r="J21" s="29">
        <v>9.43</v>
      </c>
    </row>
    <row r="22" spans="1:10" ht="15.75" thickBot="1">
      <c r="A22" s="10"/>
      <c r="B22" s="11" t="s">
        <v>51</v>
      </c>
      <c r="C22" s="30" t="str">
        <f>"ттк"</f>
        <v>ттк</v>
      </c>
      <c r="D22" s="31" t="s">
        <v>41</v>
      </c>
      <c r="E22" s="47">
        <v>20</v>
      </c>
      <c r="F22" s="28">
        <v>0</v>
      </c>
      <c r="G22" s="33">
        <v>35.340000000000003</v>
      </c>
      <c r="H22" s="33">
        <v>1.24</v>
      </c>
      <c r="I22" s="33">
        <v>0.21</v>
      </c>
      <c r="J22" s="33">
        <v>7.59</v>
      </c>
    </row>
    <row r="23" spans="1:10" ht="15.75" thickBot="1">
      <c r="A23" s="10"/>
      <c r="C23" s="40"/>
      <c r="D23" s="31"/>
      <c r="E23" s="47"/>
      <c r="F23" s="28"/>
      <c r="G23" s="47"/>
      <c r="H23" s="33"/>
      <c r="I23" s="33"/>
      <c r="J23" s="33"/>
    </row>
    <row r="24" spans="1:10" ht="15.75" thickBot="1">
      <c r="A24" s="10"/>
      <c r="B24" s="15"/>
      <c r="C24" s="43"/>
      <c r="D24" s="44"/>
      <c r="E24" s="45"/>
      <c r="F24" s="28"/>
      <c r="G24" s="45"/>
      <c r="H24" s="45"/>
      <c r="I24" s="45"/>
      <c r="J24" s="46"/>
    </row>
    <row r="25" spans="1:10" ht="15.75" thickBot="1">
      <c r="A25" s="10"/>
      <c r="B25" s="11" t="s">
        <v>19</v>
      </c>
      <c r="C25" s="25" t="str">
        <f>"181-13"</f>
        <v>181-13</v>
      </c>
      <c r="D25" s="26" t="s">
        <v>43</v>
      </c>
      <c r="E25" s="50" t="str">
        <f>"100"</f>
        <v>100</v>
      </c>
      <c r="F25" s="28">
        <v>0</v>
      </c>
      <c r="G25" s="29">
        <v>362.71</v>
      </c>
      <c r="H25" s="29">
        <v>15.23</v>
      </c>
      <c r="I25" s="29">
        <v>22.61</v>
      </c>
      <c r="J25" s="29">
        <v>21.74</v>
      </c>
    </row>
    <row r="26" spans="1:10" ht="15.75" thickBot="1">
      <c r="A26" s="10"/>
      <c r="B26" s="11" t="s">
        <v>20</v>
      </c>
      <c r="C26" s="25" t="str">
        <f>"106-13"</f>
        <v>106-13</v>
      </c>
      <c r="D26" s="26" t="s">
        <v>79</v>
      </c>
      <c r="E26" s="50">
        <v>220</v>
      </c>
      <c r="F26" s="28">
        <v>0</v>
      </c>
      <c r="G26" s="29">
        <v>302.58</v>
      </c>
      <c r="H26" s="29">
        <v>6.08</v>
      </c>
      <c r="I26" s="29">
        <v>6.09</v>
      </c>
      <c r="J26" s="29">
        <v>35.229999999999997</v>
      </c>
    </row>
    <row r="27" spans="1:10" ht="15.75" thickBot="1">
      <c r="A27" s="10"/>
      <c r="B27" s="11" t="s">
        <v>34</v>
      </c>
      <c r="C27" s="25" t="str">
        <f>"629"</f>
        <v>629</v>
      </c>
      <c r="D27" s="26" t="s">
        <v>50</v>
      </c>
      <c r="E27" s="50" t="str">
        <f>"200"</f>
        <v>200</v>
      </c>
      <c r="F27" s="28">
        <v>0</v>
      </c>
      <c r="G27" s="29">
        <v>55.606942799999999</v>
      </c>
      <c r="H27" s="29">
        <v>0.24</v>
      </c>
      <c r="I27" s="29">
        <v>0.05</v>
      </c>
      <c r="J27" s="29">
        <v>14.07</v>
      </c>
    </row>
    <row r="28" spans="1:10" ht="15.75" thickBot="1">
      <c r="A28" s="10"/>
      <c r="B28" s="11" t="s">
        <v>16</v>
      </c>
      <c r="C28" s="30" t="str">
        <f>"ттк"</f>
        <v>ттк</v>
      </c>
      <c r="D28" s="31" t="s">
        <v>36</v>
      </c>
      <c r="E28" s="32">
        <v>30</v>
      </c>
      <c r="F28" s="28">
        <v>0</v>
      </c>
      <c r="G28" s="33">
        <v>67.180000000000007</v>
      </c>
      <c r="H28" s="33">
        <v>2.14</v>
      </c>
      <c r="I28" s="33">
        <v>0.21</v>
      </c>
      <c r="J28" s="33">
        <v>14.14</v>
      </c>
    </row>
    <row r="29" spans="1:10" ht="15.75" thickBot="1">
      <c r="A29" s="10"/>
      <c r="B29" s="11" t="s">
        <v>16</v>
      </c>
      <c r="C29" s="57" t="s">
        <v>80</v>
      </c>
      <c r="D29" s="31" t="s">
        <v>58</v>
      </c>
      <c r="E29" s="47">
        <v>50</v>
      </c>
      <c r="F29" s="28">
        <v>0</v>
      </c>
      <c r="G29" s="33">
        <v>88.36</v>
      </c>
      <c r="H29" s="33">
        <v>3.1</v>
      </c>
      <c r="I29" s="33">
        <v>0.53</v>
      </c>
      <c r="J29" s="33">
        <v>18.97</v>
      </c>
    </row>
    <row r="30" spans="1:10" ht="15.75" thickBot="1">
      <c r="A30" s="10"/>
      <c r="B30" s="15"/>
      <c r="C30" s="43"/>
      <c r="D30" s="31"/>
      <c r="E30" s="47"/>
      <c r="F30" s="28"/>
      <c r="G30" s="33"/>
      <c r="H30" s="33"/>
      <c r="I30" s="33"/>
      <c r="J30" s="33"/>
    </row>
    <row r="31" spans="1:10" ht="15.75" thickBot="1">
      <c r="A31" s="6" t="s">
        <v>23</v>
      </c>
      <c r="B31" s="11" t="s">
        <v>34</v>
      </c>
      <c r="C31" s="30">
        <v>652</v>
      </c>
      <c r="D31" s="31" t="s">
        <v>47</v>
      </c>
      <c r="E31" s="47" t="str">
        <f>"200"</f>
        <v>200</v>
      </c>
      <c r="F31" s="28">
        <v>0</v>
      </c>
      <c r="G31" s="33">
        <v>49.962000000000003</v>
      </c>
      <c r="H31" s="33">
        <v>0.64</v>
      </c>
      <c r="I31" s="33">
        <v>0.25</v>
      </c>
      <c r="J31" s="33">
        <v>13.01</v>
      </c>
    </row>
    <row r="32" spans="1:10">
      <c r="A32" s="10"/>
      <c r="B32" s="11"/>
      <c r="C32" s="12"/>
      <c r="D32" s="8"/>
      <c r="E32" s="16"/>
      <c r="F32" s="9"/>
      <c r="G32" s="22"/>
      <c r="H32" s="22"/>
      <c r="I32" s="22"/>
      <c r="J32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2024-12-24T10:07:28Z</dcterms:modified>
</cp:coreProperties>
</file>