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29" i="3"/>
  <c r="C27"/>
  <c r="E25"/>
  <c r="C25"/>
  <c r="E23"/>
  <c r="C21"/>
  <c r="C20"/>
  <c r="E19"/>
  <c r="C19"/>
  <c r="E18"/>
  <c r="E17"/>
  <c r="E15"/>
  <c r="C15"/>
  <c r="E13"/>
  <c r="C13"/>
  <c r="C12"/>
  <c r="E11"/>
  <c r="C9"/>
  <c r="E7"/>
  <c r="C7"/>
  <c r="E6"/>
  <c r="E30" i="2" l="1"/>
  <c r="C28"/>
  <c r="C26"/>
  <c r="C22"/>
  <c r="C20"/>
  <c r="C16"/>
  <c r="C14"/>
  <c r="C9"/>
  <c r="C7"/>
</calcChain>
</file>

<file path=xl/sharedStrings.xml><?xml version="1.0" encoding="utf-8"?>
<sst xmlns="http://schemas.openxmlformats.org/spreadsheetml/2006/main" count="231" uniqueCount="82">
  <si>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</si>
  <si>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</si>
  <si>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</si>
  <si>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</si>
  <si>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</si>
  <si>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</si>
  <si>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</si>
  <si>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</si>
  <si>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</si>
  <si>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</si>
  <si>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</si>
  <si>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</si>
  <si>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</si>
  <si>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</si>
  <si>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</si>
  <si>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</si>
  <si>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</si>
  <si>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</si>
  <si>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</si>
  <si>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</si>
  <si>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</si>
  <si>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</si>
  <si>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</si>
  <si>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</si>
  <si>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</si>
  <si>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</si>
  <si>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</si>
  <si>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</si>
  <si>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</si>
  <si>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</si>
  <si>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</si>
  <si>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</si>
  <si>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</si>
  <si>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</si>
  <si>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</si>
  <si>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</si>
  <si>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Суп молочный с макаронными изделиями </t>
  </si>
  <si>
    <t>Чай с молоком или сливками</t>
  </si>
  <si>
    <t>Хлеб пшеничный</t>
  </si>
  <si>
    <t xml:space="preserve">Напиток лимонный  </t>
  </si>
  <si>
    <t>Рассольник ленинградский со сметаной</t>
  </si>
  <si>
    <t>Хлеб  ржаной</t>
  </si>
  <si>
    <t xml:space="preserve">Чай с сахаром </t>
  </si>
  <si>
    <t>Кефир</t>
  </si>
  <si>
    <t>161</t>
  </si>
  <si>
    <t>630</t>
  </si>
  <si>
    <t>ттк</t>
  </si>
  <si>
    <t>156</t>
  </si>
  <si>
    <t>129</t>
  </si>
  <si>
    <t>181-13</t>
  </si>
  <si>
    <t>3/1</t>
  </si>
  <si>
    <t>628</t>
  </si>
  <si>
    <t>Суп молочный с макаронными изделиями</t>
  </si>
  <si>
    <t xml:space="preserve">Чай с молоком или сливками </t>
  </si>
  <si>
    <t xml:space="preserve">Рассольник ленинградский со сметаной </t>
  </si>
  <si>
    <t>Гороховое пюре</t>
  </si>
  <si>
    <t>Хлеб ржаной</t>
  </si>
  <si>
    <t>Чай с сахаром</t>
  </si>
  <si>
    <t xml:space="preserve">хлеб </t>
  </si>
  <si>
    <t>Салат " Удмуртский"</t>
  </si>
  <si>
    <t>осень - зима</t>
  </si>
  <si>
    <t>100</t>
  </si>
  <si>
    <t>сень - зима</t>
  </si>
  <si>
    <t xml:space="preserve">      ттк</t>
  </si>
  <si>
    <t xml:space="preserve">Котлеты, рыбные </t>
  </si>
  <si>
    <t>163-13</t>
  </si>
  <si>
    <t>106-13</t>
  </si>
  <si>
    <t>Каша рисовая вязкая</t>
  </si>
  <si>
    <t>Котлеты,биточки</t>
  </si>
  <si>
    <t>113-08</t>
  </si>
  <si>
    <t>Котлеты, рыбные</t>
  </si>
  <si>
    <t>Котлеты, биточки</t>
  </si>
  <si>
    <t>Омлет  натуральный</t>
  </si>
  <si>
    <t>112-08</t>
  </si>
  <si>
    <t xml:space="preserve">Хлеб  пшеничный </t>
  </si>
  <si>
    <t>Печенье для детского питания</t>
  </si>
  <si>
    <t>Печенье  для детского питания</t>
  </si>
  <si>
    <t>Омлет натуральный</t>
  </si>
  <si>
    <t xml:space="preserve">Хлеб ржаной </t>
  </si>
  <si>
    <t>Компот из изюма</t>
  </si>
  <si>
    <t>сладкое</t>
  </si>
  <si>
    <t>гор блюдо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</si>
</sst>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0" fontId="6" fillId="0" borderId="10" xfId="0" applyFont="1" applyBorder="1"/>
    <xf numFmtId="0" fontId="6" fillId="0" borderId="10" xfId="0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82" zoomScaleNormal="82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45644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60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3" t="s">
        <v>44</v>
      </c>
      <c r="D6" s="25" t="s">
        <v>36</v>
      </c>
      <c r="E6" s="26">
        <v>160</v>
      </c>
      <c r="F6" s="27">
        <v>0</v>
      </c>
      <c r="G6" s="28">
        <v>197.6</v>
      </c>
      <c r="H6" s="28">
        <v>4.38</v>
      </c>
      <c r="I6" s="28">
        <v>8.6999999999999993</v>
      </c>
      <c r="J6" s="28">
        <v>15.06</v>
      </c>
    </row>
    <row r="7" spans="1:62" ht="15.75" thickBot="1">
      <c r="A7" s="10"/>
      <c r="B7" s="24" t="s">
        <v>34</v>
      </c>
      <c r="C7" s="43" t="s">
        <v>45</v>
      </c>
      <c r="D7" s="25" t="s">
        <v>37</v>
      </c>
      <c r="E7" s="26">
        <v>200</v>
      </c>
      <c r="F7" s="27">
        <v>0</v>
      </c>
      <c r="G7" s="28">
        <v>63.469522799999993</v>
      </c>
      <c r="H7" s="28">
        <v>1.54</v>
      </c>
      <c r="I7" s="28">
        <v>1.58</v>
      </c>
      <c r="J7" s="28">
        <v>11.34</v>
      </c>
    </row>
    <row r="8" spans="1:62" ht="15.75" thickBot="1">
      <c r="A8" s="10"/>
      <c r="B8" s="11" t="s">
        <v>16</v>
      </c>
      <c r="C8" s="44" t="s">
        <v>46</v>
      </c>
      <c r="D8" s="29" t="s">
        <v>38</v>
      </c>
      <c r="E8" s="30">
        <v>40</v>
      </c>
      <c r="F8" s="27">
        <v>0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62" ht="15.75" thickBot="1">
      <c r="A9" s="13"/>
      <c r="B9" s="11"/>
      <c r="C9" s="55"/>
      <c r="D9" s="29"/>
      <c r="E9" s="32"/>
      <c r="F9" s="27">
        <v>0</v>
      </c>
      <c r="G9" s="31"/>
      <c r="H9" s="31"/>
      <c r="I9" s="31"/>
      <c r="J9" s="31"/>
    </row>
    <row r="10" spans="1:62" ht="15.75" thickBot="1">
      <c r="A10" s="13"/>
      <c r="B10" s="14"/>
      <c r="C10" s="45"/>
      <c r="D10" s="33"/>
      <c r="E10" s="34"/>
      <c r="F10" s="27"/>
      <c r="G10" s="34"/>
      <c r="H10" s="34"/>
      <c r="I10" s="34"/>
      <c r="J10" s="35"/>
    </row>
    <row r="11" spans="1:62" ht="15.75" thickBot="1">
      <c r="A11" s="6" t="s">
        <v>33</v>
      </c>
      <c r="B11" s="23" t="s">
        <v>15</v>
      </c>
      <c r="C11" s="43">
        <v>113.08</v>
      </c>
      <c r="D11" s="25" t="s">
        <v>77</v>
      </c>
      <c r="E11" s="26">
        <v>50</v>
      </c>
      <c r="F11" s="36">
        <v>0</v>
      </c>
      <c r="G11" s="28">
        <v>87.96</v>
      </c>
      <c r="H11" s="28">
        <v>4.2300000000000004</v>
      </c>
      <c r="I11" s="28">
        <v>6.33</v>
      </c>
      <c r="J11" s="28">
        <v>11.07</v>
      </c>
      <c r="O11" s="17"/>
      <c r="P11" s="17"/>
    </row>
    <row r="12" spans="1:62" ht="15.75" thickBot="1">
      <c r="A12" s="10"/>
      <c r="B12" s="11" t="s">
        <v>34</v>
      </c>
      <c r="C12" s="44" t="s">
        <v>47</v>
      </c>
      <c r="D12" s="29" t="s">
        <v>39</v>
      </c>
      <c r="E12" s="30">
        <v>180</v>
      </c>
      <c r="F12" s="36">
        <v>0</v>
      </c>
      <c r="G12" s="31">
        <v>51.671394000000006</v>
      </c>
      <c r="H12" s="31">
        <v>0.12</v>
      </c>
      <c r="I12" s="31">
        <v>0.01</v>
      </c>
      <c r="J12" s="31">
        <v>12.92</v>
      </c>
      <c r="O12" s="17"/>
      <c r="P12" s="17"/>
    </row>
    <row r="13" spans="1:62" ht="15.75" thickBot="1">
      <c r="A13" s="10"/>
      <c r="B13" s="11" t="s">
        <v>16</v>
      </c>
      <c r="C13" s="56" t="s">
        <v>63</v>
      </c>
      <c r="D13" s="37" t="s">
        <v>38</v>
      </c>
      <c r="E13" s="38">
        <v>20</v>
      </c>
      <c r="F13" s="27">
        <v>0</v>
      </c>
      <c r="G13" s="39">
        <v>44.78</v>
      </c>
      <c r="H13" s="39">
        <v>1.43</v>
      </c>
      <c r="I13" s="39">
        <v>0.14000000000000001</v>
      </c>
      <c r="J13" s="39">
        <v>9.43</v>
      </c>
      <c r="O13" s="17"/>
      <c r="P13" s="17"/>
    </row>
    <row r="14" spans="1:62" ht="15.75" thickBot="1">
      <c r="A14" s="13"/>
      <c r="B14" s="14"/>
      <c r="C14" s="45"/>
      <c r="D14" s="33"/>
      <c r="E14" s="34"/>
      <c r="F14" s="27"/>
      <c r="G14" s="34"/>
      <c r="H14" s="34"/>
      <c r="I14" s="34"/>
      <c r="J14" s="35"/>
      <c r="O14" s="17"/>
      <c r="P14" s="17"/>
    </row>
    <row r="15" spans="1:62" ht="30.75" thickBot="1">
      <c r="A15" s="10" t="s">
        <v>17</v>
      </c>
      <c r="B15" s="11" t="s">
        <v>19</v>
      </c>
      <c r="C15" s="43" t="s">
        <v>48</v>
      </c>
      <c r="D15" s="25" t="s">
        <v>40</v>
      </c>
      <c r="E15" s="26">
        <v>180</v>
      </c>
      <c r="F15" s="27">
        <v>0</v>
      </c>
      <c r="G15" s="28">
        <v>102.86249711538463</v>
      </c>
      <c r="H15" s="28">
        <v>1.98</v>
      </c>
      <c r="I15" s="28">
        <v>4.5199999999999996</v>
      </c>
      <c r="J15" s="28">
        <v>13.86</v>
      </c>
    </row>
    <row r="16" spans="1:62" ht="15.75" thickBot="1">
      <c r="A16" s="10"/>
      <c r="B16" s="11" t="s">
        <v>18</v>
      </c>
      <c r="C16" s="43" t="s">
        <v>50</v>
      </c>
      <c r="D16" s="25" t="s">
        <v>59</v>
      </c>
      <c r="E16" s="26">
        <v>50</v>
      </c>
      <c r="F16" s="27">
        <v>0</v>
      </c>
      <c r="G16" s="28">
        <v>70.48</v>
      </c>
      <c r="H16" s="28">
        <v>1.7</v>
      </c>
      <c r="I16" s="28">
        <v>5.5</v>
      </c>
      <c r="J16" s="28">
        <v>3.7</v>
      </c>
    </row>
    <row r="17" spans="1:10" ht="15.75" thickBot="1">
      <c r="A17" s="10"/>
      <c r="B17" s="11" t="s">
        <v>20</v>
      </c>
      <c r="C17" s="43" t="s">
        <v>65</v>
      </c>
      <c r="D17" s="25" t="s">
        <v>64</v>
      </c>
      <c r="E17" s="26">
        <v>60</v>
      </c>
      <c r="F17" s="27">
        <v>0</v>
      </c>
      <c r="G17" s="28">
        <v>135.47</v>
      </c>
      <c r="H17" s="28">
        <v>8.33</v>
      </c>
      <c r="I17" s="28">
        <v>7.47</v>
      </c>
      <c r="J17" s="28">
        <v>10.96</v>
      </c>
    </row>
    <row r="18" spans="1:10" ht="15.75" thickBot="1">
      <c r="A18" s="10"/>
      <c r="B18" s="11" t="s">
        <v>21</v>
      </c>
      <c r="C18" s="43" t="s">
        <v>66</v>
      </c>
      <c r="D18" s="25" t="s">
        <v>67</v>
      </c>
      <c r="E18" s="26">
        <v>130</v>
      </c>
      <c r="F18" s="27">
        <v>0</v>
      </c>
      <c r="G18" s="28">
        <v>113.44</v>
      </c>
      <c r="H18" s="28">
        <v>1.96</v>
      </c>
      <c r="I18" s="28">
        <v>2.57</v>
      </c>
      <c r="J18" s="28">
        <v>20.54</v>
      </c>
    </row>
    <row r="19" spans="1:10" ht="15.75" thickBot="1">
      <c r="A19" s="10"/>
      <c r="B19" s="11" t="s">
        <v>34</v>
      </c>
      <c r="C19" s="43" t="s">
        <v>46</v>
      </c>
      <c r="D19" s="25" t="s">
        <v>79</v>
      </c>
      <c r="E19" s="26">
        <v>180</v>
      </c>
      <c r="F19" s="27">
        <v>0</v>
      </c>
      <c r="G19" s="28">
        <v>33.448968000000001</v>
      </c>
      <c r="H19" s="28">
        <v>0</v>
      </c>
      <c r="I19" s="28">
        <v>0</v>
      </c>
      <c r="J19" s="28">
        <v>8.8000000000000007</v>
      </c>
    </row>
    <row r="20" spans="1:10" ht="15.75" thickBot="1">
      <c r="A20" s="10"/>
      <c r="B20" s="11" t="s">
        <v>16</v>
      </c>
      <c r="C20" s="44" t="s">
        <v>46</v>
      </c>
      <c r="D20" s="29" t="s">
        <v>38</v>
      </c>
      <c r="E20" s="30">
        <v>30</v>
      </c>
      <c r="F20" s="27">
        <v>0</v>
      </c>
      <c r="G20" s="31">
        <v>67.180000000000007</v>
      </c>
      <c r="H20" s="31">
        <v>2.14</v>
      </c>
      <c r="I20" s="31">
        <v>0.21</v>
      </c>
      <c r="J20" s="31">
        <v>14.14</v>
      </c>
    </row>
    <row r="21" spans="1:10" ht="15.75" thickBot="1">
      <c r="A21" s="10"/>
      <c r="B21" s="15"/>
      <c r="C21" s="46"/>
      <c r="D21" s="40"/>
      <c r="E21" s="41"/>
      <c r="F21" s="27"/>
      <c r="G21" s="41"/>
      <c r="H21" s="41"/>
      <c r="I21" s="41"/>
      <c r="J21" s="42"/>
    </row>
    <row r="22" spans="1:10" ht="15.75" thickBot="1">
      <c r="A22" s="10" t="s">
        <v>22</v>
      </c>
      <c r="B22" s="11" t="s">
        <v>20</v>
      </c>
      <c r="C22" s="43" t="s">
        <v>49</v>
      </c>
      <c r="D22" s="25" t="s">
        <v>68</v>
      </c>
      <c r="E22" s="26">
        <v>70</v>
      </c>
      <c r="F22" s="27">
        <v>0</v>
      </c>
      <c r="G22" s="28">
        <v>253.9</v>
      </c>
      <c r="H22" s="28">
        <v>10.66</v>
      </c>
      <c r="I22" s="28">
        <v>15.83</v>
      </c>
      <c r="J22" s="28">
        <v>15.22</v>
      </c>
    </row>
    <row r="23" spans="1:10" ht="15.75" thickBot="1">
      <c r="A23" s="10"/>
      <c r="B23" s="11" t="s">
        <v>21</v>
      </c>
      <c r="C23" s="43">
        <v>468</v>
      </c>
      <c r="D23" s="25" t="s">
        <v>55</v>
      </c>
      <c r="E23" s="26">
        <v>130</v>
      </c>
      <c r="F23" s="27">
        <v>0</v>
      </c>
      <c r="G23" s="28">
        <v>410.61</v>
      </c>
      <c r="H23" s="28">
        <v>5.24</v>
      </c>
      <c r="I23" s="28">
        <v>18.850000000000001</v>
      </c>
      <c r="J23" s="28">
        <v>58.84</v>
      </c>
    </row>
    <row r="24" spans="1:10" ht="15.75" thickBot="1">
      <c r="A24" s="10"/>
      <c r="B24" s="11" t="s">
        <v>34</v>
      </c>
      <c r="C24" s="43" t="s">
        <v>51</v>
      </c>
      <c r="D24" s="25" t="s">
        <v>42</v>
      </c>
      <c r="E24" s="26">
        <v>180</v>
      </c>
      <c r="F24" s="27">
        <v>0</v>
      </c>
      <c r="G24" s="28">
        <v>32.293100519999989</v>
      </c>
      <c r="H24" s="28">
        <v>0.16</v>
      </c>
      <c r="I24" s="28">
        <v>0.04</v>
      </c>
      <c r="J24" s="28">
        <v>8.2899999999999991</v>
      </c>
    </row>
    <row r="25" spans="1:10" ht="15.75" thickBot="1">
      <c r="A25" s="10"/>
      <c r="B25" s="11" t="s">
        <v>16</v>
      </c>
      <c r="C25" s="44" t="s">
        <v>46</v>
      </c>
      <c r="D25" s="29" t="s">
        <v>38</v>
      </c>
      <c r="E25" s="30">
        <v>20</v>
      </c>
      <c r="F25" s="27">
        <v>0</v>
      </c>
      <c r="G25" s="31">
        <v>44.783619999999999</v>
      </c>
      <c r="H25" s="31">
        <v>1.43</v>
      </c>
      <c r="I25" s="31">
        <v>0.14000000000000001</v>
      </c>
      <c r="J25" s="31">
        <v>9.43</v>
      </c>
    </row>
    <row r="26" spans="1:10" ht="15.75" thickBot="1">
      <c r="A26" s="10"/>
      <c r="B26" s="11" t="s">
        <v>16</v>
      </c>
      <c r="C26" s="44" t="s">
        <v>46</v>
      </c>
      <c r="D26" s="25" t="s">
        <v>78</v>
      </c>
      <c r="E26" s="26">
        <v>30</v>
      </c>
      <c r="F26" s="27">
        <v>0</v>
      </c>
      <c r="G26" s="28">
        <v>53.01</v>
      </c>
      <c r="H26" s="28">
        <v>1.86</v>
      </c>
      <c r="I26" s="28">
        <v>0.32</v>
      </c>
      <c r="J26" s="57">
        <v>11.38</v>
      </c>
    </row>
    <row r="27" spans="1:10" ht="15.75" thickBot="1">
      <c r="A27" s="10"/>
      <c r="B27" s="15"/>
      <c r="C27" s="44"/>
      <c r="D27" s="40"/>
      <c r="E27" s="41"/>
      <c r="F27" s="27"/>
      <c r="G27" s="41"/>
      <c r="H27" s="41"/>
      <c r="I27" s="41"/>
      <c r="J27" s="42"/>
    </row>
    <row r="28" spans="1:10" ht="15.75" thickBot="1">
      <c r="A28" s="6" t="s">
        <v>23</v>
      </c>
      <c r="B28" s="11" t="s">
        <v>34</v>
      </c>
      <c r="C28" s="44">
        <v>645</v>
      </c>
      <c r="D28" s="29" t="s">
        <v>43</v>
      </c>
      <c r="E28" s="30">
        <v>150</v>
      </c>
      <c r="F28" s="27">
        <v>0</v>
      </c>
      <c r="G28" s="31">
        <v>42.09</v>
      </c>
      <c r="H28" s="31">
        <v>4.2300000000000004</v>
      </c>
      <c r="I28" s="31">
        <v>7.0000000000000007E-2</v>
      </c>
      <c r="J28" s="31">
        <v>5.46</v>
      </c>
    </row>
    <row r="29" spans="1:10">
      <c r="A29" s="10"/>
      <c r="B29" s="11"/>
      <c r="C29" s="12"/>
      <c r="D29" s="8"/>
      <c r="E29" s="16"/>
      <c r="F29" s="9"/>
      <c r="G29" s="22"/>
      <c r="H29" s="22"/>
      <c r="I29" s="22"/>
      <c r="J29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4" zoomScaleNormal="84" workbookViewId="0">
      <selection activeCell="A5" sqref="A5:J22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45644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60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7">
        <v>161</v>
      </c>
      <c r="D6" s="25" t="s">
        <v>52</v>
      </c>
      <c r="E6" s="26">
        <v>200</v>
      </c>
      <c r="F6" s="27">
        <v>0</v>
      </c>
      <c r="G6" s="28">
        <v>111.02453852631577</v>
      </c>
      <c r="H6" s="28">
        <v>5.47</v>
      </c>
      <c r="I6" s="28">
        <v>3.19</v>
      </c>
      <c r="J6" s="28">
        <v>18.82</v>
      </c>
    </row>
    <row r="7" spans="1:10" ht="15.75" thickBot="1">
      <c r="A7" s="10"/>
      <c r="B7" s="24" t="s">
        <v>34</v>
      </c>
      <c r="C7" s="47" t="str">
        <f>"630"</f>
        <v>630</v>
      </c>
      <c r="D7" s="25" t="s">
        <v>53</v>
      </c>
      <c r="E7" s="26">
        <v>200</v>
      </c>
      <c r="F7" s="27"/>
      <c r="G7" s="28">
        <v>63.469522799999993</v>
      </c>
      <c r="H7" s="28">
        <v>1.54</v>
      </c>
      <c r="I7" s="28">
        <v>1.58</v>
      </c>
      <c r="J7" s="28">
        <v>11.34</v>
      </c>
    </row>
    <row r="8" spans="1:10" ht="15.75" thickBot="1">
      <c r="A8" s="10"/>
      <c r="B8" t="s">
        <v>80</v>
      </c>
      <c r="C8" s="47" t="s">
        <v>46</v>
      </c>
      <c r="D8" s="25" t="s">
        <v>76</v>
      </c>
      <c r="E8" s="26">
        <v>50</v>
      </c>
      <c r="F8" s="27">
        <v>0</v>
      </c>
      <c r="G8" s="28">
        <v>199</v>
      </c>
      <c r="H8" s="28">
        <v>3.5</v>
      </c>
      <c r="I8" s="28">
        <v>8</v>
      </c>
      <c r="J8" s="28">
        <v>23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50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3"/>
      <c r="B10" s="11"/>
      <c r="C10" s="50"/>
      <c r="D10" s="29"/>
      <c r="E10" s="51"/>
      <c r="F10" s="27">
        <v>0</v>
      </c>
      <c r="G10" s="52"/>
      <c r="H10" s="52"/>
      <c r="I10" s="52"/>
      <c r="J10" s="52"/>
    </row>
    <row r="11" spans="1:10" ht="15.75" thickBot="1">
      <c r="A11" s="13"/>
      <c r="B11" s="14"/>
      <c r="C11" s="50"/>
      <c r="D11" s="33"/>
      <c r="E11" s="34"/>
      <c r="F11" s="27"/>
      <c r="G11" s="34"/>
      <c r="H11" s="34"/>
      <c r="I11" s="34"/>
      <c r="J11" s="35"/>
    </row>
    <row r="12" spans="1:10" ht="15.75" thickBot="1">
      <c r="A12" s="6" t="s">
        <v>33</v>
      </c>
      <c r="B12" s="23" t="s">
        <v>81</v>
      </c>
      <c r="C12" s="47" t="s">
        <v>69</v>
      </c>
      <c r="D12" s="25" t="s">
        <v>72</v>
      </c>
      <c r="E12" s="53">
        <v>60</v>
      </c>
      <c r="F12" s="27">
        <v>0</v>
      </c>
      <c r="G12" s="28">
        <v>105.55</v>
      </c>
      <c r="H12" s="28">
        <v>5.08</v>
      </c>
      <c r="I12" s="28">
        <v>7.6</v>
      </c>
      <c r="J12" s="28">
        <v>13.28</v>
      </c>
    </row>
    <row r="13" spans="1:10" ht="15.75" thickBot="1">
      <c r="A13" s="10"/>
      <c r="B13" s="11" t="s">
        <v>16</v>
      </c>
      <c r="C13" s="47" t="s">
        <v>46</v>
      </c>
      <c r="D13" s="25" t="s">
        <v>38</v>
      </c>
      <c r="E13" s="53">
        <v>40</v>
      </c>
      <c r="F13" s="27">
        <v>0</v>
      </c>
      <c r="G13" s="28">
        <v>89.57</v>
      </c>
      <c r="H13" s="28">
        <v>2.86</v>
      </c>
      <c r="I13" s="28">
        <v>0.28000000000000003</v>
      </c>
      <c r="J13" s="28">
        <v>18.86</v>
      </c>
    </row>
    <row r="14" spans="1:10" ht="15.75" thickBot="1">
      <c r="A14" s="10"/>
      <c r="B14" s="11" t="s">
        <v>34</v>
      </c>
      <c r="C14" s="48" t="str">
        <f>"156"</f>
        <v>156</v>
      </c>
      <c r="D14" s="29" t="s">
        <v>39</v>
      </c>
      <c r="E14" s="49">
        <v>200</v>
      </c>
      <c r="F14" s="27">
        <v>0</v>
      </c>
      <c r="G14" s="31">
        <v>57.412660000000002</v>
      </c>
      <c r="H14" s="31">
        <v>0.14000000000000001</v>
      </c>
      <c r="I14" s="31">
        <v>0.01</v>
      </c>
      <c r="J14" s="31">
        <v>14.35</v>
      </c>
    </row>
    <row r="15" spans="1:10" ht="15.75" thickBot="1">
      <c r="A15" s="13"/>
      <c r="B15" s="14"/>
      <c r="C15" s="50"/>
      <c r="D15" s="33"/>
      <c r="E15" s="34"/>
      <c r="F15" s="27"/>
      <c r="G15" s="34"/>
      <c r="H15" s="34"/>
      <c r="I15" s="34"/>
      <c r="J15" s="35"/>
    </row>
    <row r="16" spans="1:10" ht="30.75" thickBot="1">
      <c r="A16" s="10" t="s">
        <v>17</v>
      </c>
      <c r="B16" s="11" t="s">
        <v>19</v>
      </c>
      <c r="C16" s="47" t="str">
        <f>"129"</f>
        <v>129</v>
      </c>
      <c r="D16" s="25" t="s">
        <v>54</v>
      </c>
      <c r="E16" s="26">
        <v>200</v>
      </c>
      <c r="F16" s="27">
        <v>0</v>
      </c>
      <c r="G16" s="28">
        <v>114.29166346153855</v>
      </c>
      <c r="H16" s="28">
        <v>2.2000000000000002</v>
      </c>
      <c r="I16" s="28">
        <v>5.0199999999999996</v>
      </c>
      <c r="J16" s="28">
        <v>15.4</v>
      </c>
    </row>
    <row r="17" spans="1:10" ht="15.75" thickBot="1">
      <c r="A17" s="10"/>
      <c r="B17" s="11" t="s">
        <v>18</v>
      </c>
      <c r="C17" s="47" t="s">
        <v>50</v>
      </c>
      <c r="D17" s="25" t="s">
        <v>59</v>
      </c>
      <c r="E17" s="26">
        <v>60</v>
      </c>
      <c r="F17" s="27">
        <v>0</v>
      </c>
      <c r="G17" s="28">
        <v>84.57</v>
      </c>
      <c r="H17" s="28">
        <v>2.04</v>
      </c>
      <c r="I17" s="28">
        <v>6.59</v>
      </c>
      <c r="J17" s="28">
        <v>4.4400000000000004</v>
      </c>
    </row>
    <row r="18" spans="1:10" ht="15.75" thickBot="1">
      <c r="A18" s="10"/>
      <c r="B18" s="11" t="s">
        <v>20</v>
      </c>
      <c r="C18" s="47" t="s">
        <v>65</v>
      </c>
      <c r="D18" s="25" t="s">
        <v>70</v>
      </c>
      <c r="E18" s="26">
        <v>90</v>
      </c>
      <c r="F18" s="27">
        <v>0</v>
      </c>
      <c r="G18" s="28">
        <v>203.21</v>
      </c>
      <c r="H18" s="28">
        <v>12.5</v>
      </c>
      <c r="I18" s="28">
        <v>11.21</v>
      </c>
      <c r="J18" s="28">
        <v>16.440000000000001</v>
      </c>
    </row>
    <row r="19" spans="1:10" ht="15.75" thickBot="1">
      <c r="A19" s="10"/>
      <c r="B19" s="11" t="s">
        <v>21</v>
      </c>
      <c r="C19" s="47" t="s">
        <v>65</v>
      </c>
      <c r="D19" s="25" t="s">
        <v>67</v>
      </c>
      <c r="E19" s="26">
        <v>150</v>
      </c>
      <c r="F19" s="27">
        <v>0</v>
      </c>
      <c r="G19" s="28">
        <v>130.9</v>
      </c>
      <c r="H19" s="28">
        <v>2.2599999999999998</v>
      </c>
      <c r="I19" s="28">
        <v>2.97</v>
      </c>
      <c r="J19" s="28">
        <v>23.7</v>
      </c>
    </row>
    <row r="20" spans="1:10" ht="15.75" thickBot="1">
      <c r="A20" s="10"/>
      <c r="B20" s="11" t="s">
        <v>34</v>
      </c>
      <c r="C20" s="47" t="str">
        <f>"ттк"</f>
        <v>ттк</v>
      </c>
      <c r="D20" s="25" t="s">
        <v>79</v>
      </c>
      <c r="E20" s="26">
        <v>200</v>
      </c>
      <c r="F20" s="27">
        <v>0</v>
      </c>
      <c r="G20" s="28">
        <v>33.450000000000003</v>
      </c>
      <c r="H20" s="28">
        <v>0</v>
      </c>
      <c r="I20" s="28">
        <v>0</v>
      </c>
      <c r="J20" s="28">
        <v>9.43</v>
      </c>
    </row>
    <row r="21" spans="1:10" ht="15.75" thickBot="1">
      <c r="A21" s="10"/>
      <c r="B21" s="11" t="s">
        <v>16</v>
      </c>
      <c r="C21" s="47" t="s">
        <v>46</v>
      </c>
      <c r="D21" s="25" t="s">
        <v>38</v>
      </c>
      <c r="E21" s="26">
        <v>20</v>
      </c>
      <c r="F21" s="27">
        <v>0</v>
      </c>
      <c r="G21" s="28">
        <v>44.78</v>
      </c>
      <c r="H21" s="28">
        <v>1.43</v>
      </c>
      <c r="I21" s="28">
        <v>0.14000000000000001</v>
      </c>
      <c r="J21" s="28">
        <v>9.43</v>
      </c>
    </row>
    <row r="22" spans="1:10" ht="15.75" thickBot="1">
      <c r="A22" s="10"/>
      <c r="B22" s="11" t="s">
        <v>58</v>
      </c>
      <c r="C22" s="48" t="str">
        <f>"ттк"</f>
        <v>ттк</v>
      </c>
      <c r="D22" s="29" t="s">
        <v>56</v>
      </c>
      <c r="E22" s="49">
        <v>20</v>
      </c>
      <c r="F22" s="27">
        <v>0</v>
      </c>
      <c r="G22" s="31">
        <v>35.340000000000003</v>
      </c>
      <c r="H22" s="31">
        <v>1.24</v>
      </c>
      <c r="I22" s="31">
        <v>0.21</v>
      </c>
      <c r="J22" s="31">
        <v>7.59</v>
      </c>
    </row>
    <row r="23" spans="1:10" ht="15.75" thickBot="1">
      <c r="A23" s="10"/>
      <c r="B23" s="15"/>
      <c r="C23" s="54"/>
      <c r="D23" s="40"/>
      <c r="E23" s="41"/>
      <c r="F23" s="27"/>
      <c r="G23" s="41"/>
      <c r="H23" s="41"/>
      <c r="I23" s="41"/>
      <c r="J23" s="42"/>
    </row>
    <row r="24" spans="1:10" ht="15.75" thickBot="1">
      <c r="A24" s="10" t="s">
        <v>22</v>
      </c>
      <c r="B24" s="11" t="s">
        <v>20</v>
      </c>
      <c r="C24" s="47" t="s">
        <v>49</v>
      </c>
      <c r="D24" s="25" t="s">
        <v>71</v>
      </c>
      <c r="E24" s="26">
        <v>90</v>
      </c>
      <c r="F24" s="27">
        <v>0</v>
      </c>
      <c r="G24" s="28">
        <v>326.44</v>
      </c>
      <c r="H24" s="28">
        <v>13.71</v>
      </c>
      <c r="I24" s="28">
        <v>20.350000000000001</v>
      </c>
      <c r="J24" s="28">
        <v>19.57</v>
      </c>
    </row>
    <row r="25" spans="1:10" ht="15.75" thickBot="1">
      <c r="A25" s="10"/>
      <c r="B25" s="11" t="s">
        <v>21</v>
      </c>
      <c r="C25" s="47">
        <v>468</v>
      </c>
      <c r="D25" s="25" t="s">
        <v>55</v>
      </c>
      <c r="E25" s="26">
        <v>150</v>
      </c>
      <c r="F25" s="27">
        <v>0</v>
      </c>
      <c r="G25" s="28">
        <v>473.79</v>
      </c>
      <c r="H25" s="28">
        <v>6.05</v>
      </c>
      <c r="I25" s="28">
        <v>21.75</v>
      </c>
      <c r="J25" s="28">
        <v>67.89</v>
      </c>
    </row>
    <row r="26" spans="1:10" ht="15.75" thickBot="1">
      <c r="A26" s="10"/>
      <c r="B26" s="11" t="s">
        <v>34</v>
      </c>
      <c r="C26" s="47" t="str">
        <f>"628"</f>
        <v>628</v>
      </c>
      <c r="D26" s="25" t="s">
        <v>57</v>
      </c>
      <c r="E26" s="26">
        <v>200</v>
      </c>
      <c r="F26" s="27">
        <v>0</v>
      </c>
      <c r="G26" s="28">
        <v>35.881222799999996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47" t="s">
        <v>46</v>
      </c>
      <c r="D27" s="25" t="s">
        <v>38</v>
      </c>
      <c r="E27" s="26">
        <v>20</v>
      </c>
      <c r="F27" s="27">
        <v>0</v>
      </c>
      <c r="G27" s="28">
        <v>44.78</v>
      </c>
      <c r="H27" s="28">
        <v>1.43</v>
      </c>
      <c r="I27" s="28">
        <v>0.14000000000000001</v>
      </c>
      <c r="J27" s="28">
        <v>9.43</v>
      </c>
    </row>
    <row r="28" spans="1:10" ht="15.75" thickBot="1">
      <c r="A28" s="10"/>
      <c r="B28" s="11" t="s">
        <v>16</v>
      </c>
      <c r="C28" s="48" t="str">
        <f>"ттк"</f>
        <v>ттк</v>
      </c>
      <c r="D28" s="29" t="s">
        <v>56</v>
      </c>
      <c r="E28" s="30">
        <v>40</v>
      </c>
      <c r="F28" s="27">
        <v>0</v>
      </c>
      <c r="G28" s="31">
        <v>70.69</v>
      </c>
      <c r="H28" s="31">
        <v>2.48</v>
      </c>
      <c r="I28" s="31">
        <v>0.42</v>
      </c>
      <c r="J28" s="31">
        <v>15.18</v>
      </c>
    </row>
    <row r="29" spans="1:10" ht="15.75" thickBot="1">
      <c r="A29" s="10"/>
      <c r="B29" s="15"/>
      <c r="C29" s="54"/>
      <c r="D29" s="40"/>
      <c r="E29" s="41"/>
      <c r="F29" s="27"/>
      <c r="G29" s="41"/>
      <c r="H29" s="41"/>
      <c r="I29" s="41"/>
      <c r="J29" s="42"/>
    </row>
    <row r="30" spans="1:10" ht="15.75" thickBot="1">
      <c r="A30" s="6" t="s">
        <v>23</v>
      </c>
      <c r="B30" s="11" t="s">
        <v>34</v>
      </c>
      <c r="C30" s="48">
        <v>645</v>
      </c>
      <c r="D30" s="29" t="s">
        <v>43</v>
      </c>
      <c r="E30" s="49" t="str">
        <f>"200"</f>
        <v>200</v>
      </c>
      <c r="F30" s="27">
        <v>0</v>
      </c>
      <c r="G30" s="31">
        <v>56.116</v>
      </c>
      <c r="H30" s="31">
        <v>5.64</v>
      </c>
      <c r="I30" s="31">
        <v>0.09</v>
      </c>
      <c r="J30" s="31">
        <v>7.28</v>
      </c>
    </row>
    <row r="31" spans="1:10">
      <c r="A31" s="10"/>
      <c r="B31" s="11"/>
      <c r="C31" s="12"/>
      <c r="D31" s="8"/>
      <c r="E31" s="16"/>
      <c r="F31" s="9">
        <v>0</v>
      </c>
      <c r="G31" s="22"/>
      <c r="H31" s="22"/>
      <c r="I31" s="22"/>
      <c r="J31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zoomScale="84" zoomScaleNormal="84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45644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35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62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7">
        <v>161</v>
      </c>
      <c r="D6" s="25" t="s">
        <v>52</v>
      </c>
      <c r="E6" s="53" t="str">
        <f>"250"</f>
        <v>250</v>
      </c>
      <c r="F6" s="27">
        <v>0</v>
      </c>
      <c r="G6" s="28">
        <v>308.75</v>
      </c>
      <c r="H6" s="28">
        <v>6.84</v>
      </c>
      <c r="I6" s="28">
        <v>13.59</v>
      </c>
      <c r="J6" s="28">
        <v>23.53</v>
      </c>
    </row>
    <row r="7" spans="1:10" ht="15.75" thickBot="1">
      <c r="A7" s="10"/>
      <c r="B7" s="24" t="s">
        <v>34</v>
      </c>
      <c r="C7" s="47" t="str">
        <f>"630"</f>
        <v>630</v>
      </c>
      <c r="D7" s="25" t="s">
        <v>53</v>
      </c>
      <c r="E7" s="53" t="str">
        <f>"200"</f>
        <v>200</v>
      </c>
      <c r="F7" s="27">
        <v>0</v>
      </c>
      <c r="G7" s="28">
        <v>63.469522799999993</v>
      </c>
      <c r="H7" s="28">
        <v>1.54</v>
      </c>
      <c r="I7" s="28">
        <v>1.58</v>
      </c>
      <c r="J7" s="28">
        <v>11.34</v>
      </c>
    </row>
    <row r="8" spans="1:10" ht="15.75" thickBot="1">
      <c r="A8" s="10"/>
      <c r="B8" t="s">
        <v>80</v>
      </c>
      <c r="C8" s="47" t="s">
        <v>46</v>
      </c>
      <c r="D8" s="25" t="s">
        <v>75</v>
      </c>
      <c r="E8" s="53">
        <v>50</v>
      </c>
      <c r="F8" s="27">
        <v>0</v>
      </c>
      <c r="G8" s="28">
        <v>199</v>
      </c>
      <c r="H8" s="28">
        <v>3.5</v>
      </c>
      <c r="I8" s="28">
        <v>8</v>
      </c>
      <c r="J8" s="28">
        <v>23</v>
      </c>
    </row>
    <row r="9" spans="1:10" ht="15.75" thickBot="1">
      <c r="A9" s="10"/>
      <c r="B9" s="11" t="s">
        <v>16</v>
      </c>
      <c r="C9" s="48" t="str">
        <f>"ттк"</f>
        <v>ттк</v>
      </c>
      <c r="D9" s="29" t="s">
        <v>38</v>
      </c>
      <c r="E9" s="49">
        <v>50</v>
      </c>
      <c r="F9" s="27">
        <v>0</v>
      </c>
      <c r="G9" s="31">
        <v>111.96</v>
      </c>
      <c r="H9" s="31">
        <v>3.57</v>
      </c>
      <c r="I9" s="31">
        <v>0.35</v>
      </c>
      <c r="J9" s="31">
        <v>23.57</v>
      </c>
    </row>
    <row r="10" spans="1:10" ht="15.75" thickBot="1">
      <c r="A10" s="13"/>
      <c r="B10" s="14"/>
      <c r="C10" s="50"/>
      <c r="D10" s="33"/>
      <c r="E10" s="34"/>
      <c r="F10" s="27"/>
      <c r="G10" s="34"/>
      <c r="H10" s="34"/>
      <c r="I10" s="34"/>
      <c r="J10" s="35"/>
    </row>
    <row r="11" spans="1:10" ht="15.75" thickBot="1">
      <c r="A11" s="6" t="s">
        <v>33</v>
      </c>
      <c r="B11" s="23" t="s">
        <v>81</v>
      </c>
      <c r="C11" s="47" t="s">
        <v>73</v>
      </c>
      <c r="D11" s="25" t="s">
        <v>72</v>
      </c>
      <c r="E11" s="53" t="str">
        <f>"100"</f>
        <v>100</v>
      </c>
      <c r="F11" s="27">
        <v>0</v>
      </c>
      <c r="G11" s="28">
        <v>175.92</v>
      </c>
      <c r="H11" s="28">
        <v>8.4600000000000009</v>
      </c>
      <c r="I11" s="28">
        <v>12.66</v>
      </c>
      <c r="J11" s="28">
        <v>22.14</v>
      </c>
    </row>
    <row r="12" spans="1:10" ht="15.75" thickBot="1">
      <c r="A12" s="10"/>
      <c r="B12" s="11" t="s">
        <v>16</v>
      </c>
      <c r="C12" s="47" t="str">
        <f>"ттк"</f>
        <v>ттк</v>
      </c>
      <c r="D12" s="25" t="s">
        <v>38</v>
      </c>
      <c r="E12" s="53">
        <v>50</v>
      </c>
      <c r="F12" s="27">
        <v>0</v>
      </c>
      <c r="G12" s="28">
        <v>111.96</v>
      </c>
      <c r="H12" s="28">
        <v>3.57</v>
      </c>
      <c r="I12" s="28">
        <v>0.35</v>
      </c>
      <c r="J12" s="28">
        <v>23.57</v>
      </c>
    </row>
    <row r="13" spans="1:10" ht="15.75" thickBot="1">
      <c r="A13" s="10"/>
      <c r="B13" s="11" t="s">
        <v>34</v>
      </c>
      <c r="C13" s="48" t="str">
        <f>"156"</f>
        <v>156</v>
      </c>
      <c r="D13" s="29" t="s">
        <v>39</v>
      </c>
      <c r="E13" s="49" t="str">
        <f>"200"</f>
        <v>200</v>
      </c>
      <c r="F13" s="27">
        <v>0</v>
      </c>
      <c r="G13" s="31">
        <v>57.412660000000002</v>
      </c>
      <c r="H13" s="31">
        <v>0.14000000000000001</v>
      </c>
      <c r="I13" s="31">
        <v>0.01</v>
      </c>
      <c r="J13" s="31">
        <v>14.35</v>
      </c>
    </row>
    <row r="14" spans="1:10" ht="15.75" thickBot="1">
      <c r="A14" s="13"/>
      <c r="B14" s="14"/>
      <c r="C14" s="50"/>
      <c r="D14" s="33"/>
      <c r="E14" s="34"/>
      <c r="F14" s="27"/>
      <c r="G14" s="34"/>
      <c r="H14" s="34"/>
      <c r="I14" s="34"/>
      <c r="J14" s="35"/>
    </row>
    <row r="15" spans="1:10" ht="30.75" thickBot="1">
      <c r="A15" s="10" t="s">
        <v>17</v>
      </c>
      <c r="B15" s="11" t="s">
        <v>19</v>
      </c>
      <c r="C15" s="47" t="str">
        <f>"129"</f>
        <v>129</v>
      </c>
      <c r="D15" s="25" t="s">
        <v>54</v>
      </c>
      <c r="E15" s="53" t="str">
        <f>"250"</f>
        <v>250</v>
      </c>
      <c r="F15" s="27">
        <v>0</v>
      </c>
      <c r="G15" s="28">
        <v>142.86457932692309</v>
      </c>
      <c r="H15" s="28">
        <v>2.75</v>
      </c>
      <c r="I15" s="28">
        <v>6.27</v>
      </c>
      <c r="J15" s="28">
        <v>19.25</v>
      </c>
    </row>
    <row r="16" spans="1:10" ht="15.75" thickBot="1">
      <c r="A16" s="10"/>
      <c r="B16" s="11" t="s">
        <v>18</v>
      </c>
      <c r="C16" s="47" t="s">
        <v>50</v>
      </c>
      <c r="D16" s="25" t="s">
        <v>59</v>
      </c>
      <c r="E16" s="53" t="s">
        <v>61</v>
      </c>
      <c r="F16" s="27">
        <v>0</v>
      </c>
      <c r="G16" s="28">
        <v>140.96</v>
      </c>
      <c r="H16" s="28">
        <v>3.39</v>
      </c>
      <c r="I16" s="28">
        <v>10.99</v>
      </c>
      <c r="J16" s="28">
        <v>7.4</v>
      </c>
    </row>
    <row r="17" spans="1:10" ht="15.75" thickBot="1">
      <c r="A17" s="10"/>
      <c r="B17" s="11" t="s">
        <v>20</v>
      </c>
      <c r="C17" s="47" t="s">
        <v>65</v>
      </c>
      <c r="D17" s="25" t="s">
        <v>70</v>
      </c>
      <c r="E17" s="53" t="str">
        <f>"100"</f>
        <v>100</v>
      </c>
      <c r="F17" s="27">
        <v>0</v>
      </c>
      <c r="G17" s="28">
        <v>203.21</v>
      </c>
      <c r="H17" s="28">
        <v>12.5</v>
      </c>
      <c r="I17" s="28">
        <v>11.21</v>
      </c>
      <c r="J17" s="28">
        <v>16.440000000000001</v>
      </c>
    </row>
    <row r="18" spans="1:10" ht="15.75" thickBot="1">
      <c r="A18" s="10"/>
      <c r="B18" s="11" t="s">
        <v>21</v>
      </c>
      <c r="C18" s="47" t="s">
        <v>66</v>
      </c>
      <c r="D18" s="25" t="s">
        <v>67</v>
      </c>
      <c r="E18" s="53" t="str">
        <f>"180"</f>
        <v>180</v>
      </c>
      <c r="F18" s="27">
        <v>0</v>
      </c>
      <c r="G18" s="28">
        <v>157.08000000000001</v>
      </c>
      <c r="H18" s="28">
        <v>2.71</v>
      </c>
      <c r="I18" s="28">
        <v>3.56</v>
      </c>
      <c r="J18" s="28">
        <v>28.43</v>
      </c>
    </row>
    <row r="19" spans="1:10" ht="15.75" thickBot="1">
      <c r="A19" s="10"/>
      <c r="B19" s="11" t="s">
        <v>34</v>
      </c>
      <c r="C19" s="47" t="str">
        <f>"ттк"</f>
        <v>ттк</v>
      </c>
      <c r="D19" s="25" t="s">
        <v>79</v>
      </c>
      <c r="E19" s="53" t="str">
        <f>"200"</f>
        <v>200</v>
      </c>
      <c r="F19" s="27">
        <v>0</v>
      </c>
      <c r="G19" s="28">
        <v>37.165520000000001</v>
      </c>
      <c r="H19" s="28">
        <v>0</v>
      </c>
      <c r="I19" s="28">
        <v>0</v>
      </c>
      <c r="J19" s="28">
        <v>9.7799999999999994</v>
      </c>
    </row>
    <row r="20" spans="1:10" ht="15.75" thickBot="1">
      <c r="A20" s="10"/>
      <c r="B20" s="11" t="s">
        <v>16</v>
      </c>
      <c r="C20" s="47" t="str">
        <f>"ттк"</f>
        <v>ттк</v>
      </c>
      <c r="D20" s="25" t="s">
        <v>38</v>
      </c>
      <c r="E20" s="53">
        <v>20</v>
      </c>
      <c r="F20" s="27">
        <v>0</v>
      </c>
      <c r="G20" s="28">
        <v>44.78</v>
      </c>
      <c r="H20" s="28">
        <v>1.43</v>
      </c>
      <c r="I20" s="28">
        <v>0.14000000000000001</v>
      </c>
      <c r="J20" s="28">
        <v>9.43</v>
      </c>
    </row>
    <row r="21" spans="1:10" ht="15.75" thickBot="1">
      <c r="A21" s="10"/>
      <c r="B21" s="11" t="s">
        <v>16</v>
      </c>
      <c r="C21" s="48" t="str">
        <f>"ттк"</f>
        <v>ттк</v>
      </c>
      <c r="D21" s="29" t="s">
        <v>41</v>
      </c>
      <c r="E21" s="49">
        <v>20</v>
      </c>
      <c r="F21" s="27">
        <v>0</v>
      </c>
      <c r="G21" s="31">
        <v>35.340000000000003</v>
      </c>
      <c r="H21" s="31">
        <v>1.24</v>
      </c>
      <c r="I21" s="31">
        <v>0.21</v>
      </c>
      <c r="J21" s="31">
        <v>7.59</v>
      </c>
    </row>
    <row r="22" spans="1:10" ht="15.75" thickBot="1">
      <c r="A22" s="10"/>
      <c r="B22" s="15"/>
      <c r="C22" s="54"/>
      <c r="D22" s="40"/>
      <c r="E22" s="41"/>
      <c r="F22" s="27"/>
      <c r="G22" s="41"/>
      <c r="H22" s="41"/>
      <c r="I22" s="41"/>
      <c r="J22" s="42"/>
    </row>
    <row r="23" spans="1:10" ht="15.75" thickBot="1">
      <c r="A23" s="10" t="s">
        <v>22</v>
      </c>
      <c r="B23" s="11" t="s">
        <v>20</v>
      </c>
      <c r="C23" s="47" t="s">
        <v>49</v>
      </c>
      <c r="D23" s="25" t="s">
        <v>71</v>
      </c>
      <c r="E23" s="53" t="str">
        <f>"100"</f>
        <v>100</v>
      </c>
      <c r="F23" s="27">
        <v>0</v>
      </c>
      <c r="G23" s="28">
        <v>219.86</v>
      </c>
      <c r="H23" s="28">
        <v>15.23</v>
      </c>
      <c r="I23" s="28">
        <v>12.62</v>
      </c>
      <c r="J23" s="28">
        <v>11.75</v>
      </c>
    </row>
    <row r="24" spans="1:10" ht="15.75" thickBot="1">
      <c r="A24" s="10"/>
      <c r="B24" s="11" t="s">
        <v>21</v>
      </c>
      <c r="C24" s="47">
        <v>468</v>
      </c>
      <c r="D24" s="25" t="s">
        <v>55</v>
      </c>
      <c r="E24" s="53">
        <v>220</v>
      </c>
      <c r="F24" s="27">
        <v>0</v>
      </c>
      <c r="G24" s="28">
        <v>694.88</v>
      </c>
      <c r="H24" s="28">
        <v>8.8699999999999992</v>
      </c>
      <c r="I24" s="28">
        <v>31.9</v>
      </c>
      <c r="J24" s="28">
        <v>99.57</v>
      </c>
    </row>
    <row r="25" spans="1:10" ht="15.75" thickBot="1">
      <c r="A25" s="10"/>
      <c r="B25" s="11" t="s">
        <v>34</v>
      </c>
      <c r="C25" s="47" t="str">
        <f>"628"</f>
        <v>628</v>
      </c>
      <c r="D25" s="25" t="s">
        <v>57</v>
      </c>
      <c r="E25" s="53" t="str">
        <f>"200"</f>
        <v>200</v>
      </c>
      <c r="F25" s="27">
        <v>0</v>
      </c>
      <c r="G25" s="28">
        <v>35.881222799999996</v>
      </c>
      <c r="H25" s="28">
        <v>0.18</v>
      </c>
      <c r="I25" s="28">
        <v>0.04</v>
      </c>
      <c r="J25" s="28">
        <v>9.2100000000000009</v>
      </c>
    </row>
    <row r="26" spans="1:10" ht="15.75" thickBot="1">
      <c r="A26" s="10"/>
      <c r="B26" s="11" t="s">
        <v>16</v>
      </c>
      <c r="C26" s="47" t="s">
        <v>46</v>
      </c>
      <c r="D26" s="25" t="s">
        <v>74</v>
      </c>
      <c r="E26" s="53">
        <v>30</v>
      </c>
      <c r="F26" s="27">
        <v>0</v>
      </c>
      <c r="G26" s="28">
        <v>67.180000000000007</v>
      </c>
      <c r="H26" s="28">
        <v>2.14</v>
      </c>
      <c r="I26" s="28">
        <v>0.21</v>
      </c>
      <c r="J26" s="28">
        <v>14.14</v>
      </c>
    </row>
    <row r="27" spans="1:10" ht="15.75" thickBot="1">
      <c r="A27" s="10"/>
      <c r="B27" s="11" t="s">
        <v>16</v>
      </c>
      <c r="C27" s="48" t="str">
        <f>"ттк"</f>
        <v>ттк</v>
      </c>
      <c r="D27" s="29" t="s">
        <v>41</v>
      </c>
      <c r="E27" s="30">
        <v>50</v>
      </c>
      <c r="F27" s="27">
        <v>0</v>
      </c>
      <c r="G27" s="31">
        <v>88.356899999999996</v>
      </c>
      <c r="H27" s="31">
        <v>3.1</v>
      </c>
      <c r="I27" s="31">
        <v>0.53</v>
      </c>
      <c r="J27" s="31">
        <v>18.97</v>
      </c>
    </row>
    <row r="28" spans="1:10" ht="15.75" thickBot="1">
      <c r="A28" s="10"/>
      <c r="B28" s="15"/>
      <c r="C28" s="54"/>
      <c r="D28" s="29"/>
      <c r="E28" s="49"/>
      <c r="F28" s="27"/>
      <c r="G28" s="31"/>
      <c r="H28" s="31"/>
      <c r="I28" s="31"/>
      <c r="J28" s="31"/>
    </row>
    <row r="29" spans="1:10" ht="15.75" thickBot="1">
      <c r="A29" s="6" t="s">
        <v>23</v>
      </c>
      <c r="B29" s="11" t="s">
        <v>34</v>
      </c>
      <c r="C29" s="48">
        <v>645</v>
      </c>
      <c r="D29" s="29" t="s">
        <v>43</v>
      </c>
      <c r="E29" s="49" t="str">
        <f>"200"</f>
        <v>200</v>
      </c>
      <c r="F29" s="27">
        <v>0</v>
      </c>
      <c r="G29" s="31">
        <v>56.116</v>
      </c>
      <c r="H29" s="31">
        <v>5.64</v>
      </c>
      <c r="I29" s="31">
        <v>0.09</v>
      </c>
      <c r="J29" s="31">
        <v>7.28</v>
      </c>
    </row>
    <row r="30" spans="1:10">
      <c r="A30" s="10"/>
      <c r="B30" s="11"/>
      <c r="C30" s="12"/>
      <c r="D30" s="8"/>
      <c r="E30" s="16"/>
      <c r="F30" s="9">
        <v>0</v>
      </c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2024-12-17T10:03:47Z</dcterms:modified>
</cp:coreProperties>
</file>