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27" i="3"/>
  <c r="C25"/>
  <c r="E23"/>
  <c r="C23"/>
  <c r="C22"/>
  <c r="E21"/>
  <c r="C18"/>
  <c r="E14"/>
  <c r="C14"/>
  <c r="E12"/>
  <c r="C12"/>
  <c r="C9"/>
  <c r="E7"/>
  <c r="C7"/>
  <c r="E6"/>
  <c r="C6"/>
  <c r="E29" i="2" l="1"/>
  <c r="C27"/>
  <c r="C25"/>
  <c r="C24"/>
  <c r="C21"/>
  <c r="C13"/>
  <c r="C9"/>
  <c r="C7"/>
  <c r="C6"/>
</calcChain>
</file>

<file path=xl/sharedStrings.xml><?xml version="1.0" encoding="utf-8"?>
<sst xmlns="http://schemas.openxmlformats.org/spreadsheetml/2006/main" count="209" uniqueCount="74">
  <si>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</si>
  <si>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</si>
  <si>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</si>
  <si>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</si>
  <si>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</si>
  <si>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</si>
  <si>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</si>
  <si>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</si>
  <si>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</si>
  <si>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</si>
  <si>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</si>
  <si>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</si>
  <si>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</si>
  <si>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</si>
  <si>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</si>
  <si>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</si>
  <si>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</si>
  <si>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</si>
  <si>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</si>
  <si>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</si>
  <si>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</si>
  <si>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</si>
  <si>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</si>
  <si>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</si>
  <si>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</si>
  <si>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</si>
  <si>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</si>
  <si>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</si>
  <si>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</si>
  <si>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</si>
  <si>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</si>
  <si>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</si>
  <si>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</si>
  <si>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</si>
  <si>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 xml:space="preserve">Каша пшеничная молочная </t>
  </si>
  <si>
    <t xml:space="preserve">Чай с молоком или сливками </t>
  </si>
  <si>
    <t>Хлеб пшеничный</t>
  </si>
  <si>
    <t>128-08</t>
  </si>
  <si>
    <t>630</t>
  </si>
  <si>
    <t>ттк</t>
  </si>
  <si>
    <t>Хлеб  ржаной</t>
  </si>
  <si>
    <t>97-08</t>
  </si>
  <si>
    <t>Макаронные изделия отварные</t>
  </si>
  <si>
    <t>628</t>
  </si>
  <si>
    <t xml:space="preserve">Чай с сахаром </t>
  </si>
  <si>
    <t>Кефир</t>
  </si>
  <si>
    <t xml:space="preserve">Каша пшеничная молочная  </t>
  </si>
  <si>
    <t xml:space="preserve">Макаронные изделия отварные </t>
  </si>
  <si>
    <t xml:space="preserve">хлеб </t>
  </si>
  <si>
    <t>вторая</t>
  </si>
  <si>
    <t>163-13</t>
  </si>
  <si>
    <t>Котлеты рыбные</t>
  </si>
  <si>
    <t>Компот из кураги</t>
  </si>
  <si>
    <t>Салат из квашенной капусты</t>
  </si>
  <si>
    <t>Агырчи шид</t>
  </si>
  <si>
    <t xml:space="preserve">Салат из квашеной капусты </t>
  </si>
  <si>
    <t>Котлеты рыбные ( минтай )</t>
  </si>
  <si>
    <t>Салат из квашеной капусты</t>
  </si>
  <si>
    <t>Котлеты рыбные  ( минтай )</t>
  </si>
  <si>
    <t>осень-зима</t>
  </si>
  <si>
    <t>Печенье для детского питание</t>
  </si>
  <si>
    <t>Манник с повидлом</t>
  </si>
  <si>
    <t>Напиток из лимонный</t>
  </si>
  <si>
    <t>Картофель тушеный с фаршем</t>
  </si>
  <si>
    <t xml:space="preserve">       ттк</t>
  </si>
  <si>
    <t>Хлеб ржаной</t>
  </si>
  <si>
    <t xml:space="preserve">Печенье для детского питания </t>
  </si>
  <si>
    <t xml:space="preserve">Манник с повидлом </t>
  </si>
  <si>
    <t>70/30</t>
  </si>
  <si>
    <t xml:space="preserve">Хлеб пшеничный </t>
  </si>
  <si>
    <t>45/8</t>
  </si>
  <si>
    <t>Напиток  лимонный</t>
  </si>
  <si>
    <t>десерт</t>
  </si>
  <si>
    <t>сладкое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</si>
</sst>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2" fontId="6" fillId="0" borderId="16" xfId="0" applyNumberFormat="1" applyFont="1" applyBorder="1" applyAlignment="1">
      <alignment vertical="top"/>
    </xf>
    <xf numFmtId="2" fontId="6" fillId="0" borderId="4" xfId="0" applyNumberFormat="1" applyFont="1" applyBorder="1" applyAlignment="1">
      <alignment vertical="top"/>
    </xf>
    <xf numFmtId="0" fontId="7" fillId="0" borderId="16" xfId="0" applyFont="1" applyBorder="1" applyAlignment="1">
      <alignment horizontal="center" vertical="top"/>
    </xf>
    <xf numFmtId="49" fontId="7" fillId="0" borderId="16" xfId="0" applyNumberFormat="1" applyFont="1" applyBorder="1" applyAlignment="1">
      <alignment vertical="top" wrapText="1"/>
    </xf>
    <xf numFmtId="0" fontId="7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7" fillId="0" borderId="16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7" fillId="0" borderId="4" xfId="0" applyFont="1" applyBorder="1" applyAlignment="1">
      <alignment horizontal="right" vertical="top"/>
    </xf>
    <xf numFmtId="2" fontId="7" fillId="0" borderId="4" xfId="0" applyNumberFormat="1" applyFont="1" applyBorder="1" applyAlignment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left" vertical="top"/>
    </xf>
    <xf numFmtId="0" fontId="0" fillId="2" borderId="4" xfId="0" applyFont="1" applyFill="1" applyBorder="1" applyProtection="1">
      <protection locked="0"/>
    </xf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2" fontId="7" fillId="0" borderId="10" xfId="0" applyNumberFormat="1" applyFont="1" applyBorder="1"/>
    <xf numFmtId="2" fontId="8" fillId="0" borderId="10" xfId="0" applyNumberFormat="1" applyFont="1" applyBorder="1" applyAlignment="1">
      <alignment horizontal="right"/>
    </xf>
    <xf numFmtId="2" fontId="8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7" fillId="0" borderId="16" xfId="0" applyFont="1" applyBorder="1" applyAlignment="1">
      <alignment vertical="top"/>
    </xf>
    <xf numFmtId="0" fontId="8" fillId="0" borderId="10" xfId="0" applyFont="1" applyBorder="1"/>
    <xf numFmtId="16" fontId="6" fillId="0" borderId="16" xfId="0" applyNumberFormat="1" applyFont="1" applyBorder="1" applyAlignment="1">
      <alignment horizontal="center" vertical="top"/>
    </xf>
    <xf numFmtId="16" fontId="7" fillId="0" borderId="16" xfId="0" applyNumberFormat="1" applyFont="1" applyBorder="1" applyAlignment="1">
      <alignment horizontal="center" vertical="top"/>
    </xf>
    <xf numFmtId="0" fontId="0" fillId="3" borderId="4" xfId="0" applyFill="1" applyBorder="1" applyProtection="1">
      <protection locked="0"/>
    </xf>
    <xf numFmtId="17" fontId="7" fillId="0" borderId="16" xfId="0" applyNumberFormat="1" applyFont="1" applyBorder="1" applyAlignment="1">
      <alignment horizontal="center" vertical="top"/>
    </xf>
    <xf numFmtId="0" fontId="0" fillId="3" borderId="4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4" fontId="0" fillId="0" borderId="0" xfId="0" applyNumberFormat="1"/>
    <xf numFmtId="0" fontId="0" fillId="3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6"/>
  <sheetViews>
    <sheetView tabSelected="1" zoomScale="82" zoomScaleNormal="82" workbookViewId="0">
      <selection activeCell="A5" sqref="A5:J17"/>
    </sheetView>
  </sheetViews>
  <sheetFormatPr defaultRowHeight="15"/>
  <cols>
    <col min="3" max="3" width="9.42578125" bestFit="1" customWidth="1"/>
    <col min="4" max="4" width="32.42578125" customWidth="1"/>
    <col min="10" max="10" width="10.85546875" bestFit="1" customWidth="1"/>
    <col min="13" max="13" width="10.5703125" bestFit="1" customWidth="1"/>
  </cols>
  <sheetData>
    <row r="1" spans="1:62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45636</v>
      </c>
    </row>
    <row r="2" spans="1:62">
      <c r="B2" s="23" t="s">
        <v>25</v>
      </c>
      <c r="C2" s="24"/>
      <c r="D2" s="24"/>
      <c r="E2" s="24"/>
      <c r="F2" s="24"/>
      <c r="G2" s="24"/>
      <c r="H2" s="22" t="s">
        <v>23</v>
      </c>
      <c r="I2" s="22" t="s">
        <v>49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</row>
    <row r="3" spans="1:62">
      <c r="B3" s="25" t="s">
        <v>26</v>
      </c>
      <c r="C3" s="25"/>
      <c r="D3" s="25"/>
      <c r="E3" s="25"/>
      <c r="F3" s="25"/>
      <c r="G3" s="25"/>
      <c r="H3" s="22" t="s">
        <v>24</v>
      </c>
      <c r="I3" s="22" t="s">
        <v>59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</row>
    <row r="4" spans="1:62" ht="15.75" thickBot="1">
      <c r="B4" s="25" t="s">
        <v>27</v>
      </c>
      <c r="C4" s="25"/>
      <c r="F4" s="25" t="s">
        <v>31</v>
      </c>
      <c r="G4" s="25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8.25" thickBot="1">
      <c r="A6" s="6" t="s">
        <v>14</v>
      </c>
      <c r="B6" s="7" t="s">
        <v>15</v>
      </c>
      <c r="C6" s="38" t="s">
        <v>37</v>
      </c>
      <c r="D6" s="35" t="s">
        <v>34</v>
      </c>
      <c r="E6" s="36">
        <v>160</v>
      </c>
      <c r="F6" s="9">
        <v>0</v>
      </c>
      <c r="G6" s="40">
        <v>239.51</v>
      </c>
      <c r="H6" s="40">
        <v>7.13</v>
      </c>
      <c r="I6" s="40">
        <v>14.21</v>
      </c>
      <c r="J6" s="40">
        <v>35.81</v>
      </c>
    </row>
    <row r="7" spans="1:62" ht="38.25" thickBot="1">
      <c r="A7" s="10"/>
      <c r="B7" s="29" t="s">
        <v>33</v>
      </c>
      <c r="C7" s="38" t="s">
        <v>38</v>
      </c>
      <c r="D7" s="35" t="s">
        <v>35</v>
      </c>
      <c r="E7" s="36">
        <v>200</v>
      </c>
      <c r="F7" s="9">
        <v>0</v>
      </c>
      <c r="G7" s="40">
        <v>63.469522799999993</v>
      </c>
      <c r="H7" s="40">
        <v>1.54</v>
      </c>
      <c r="I7" s="40">
        <v>1.58</v>
      </c>
      <c r="J7" s="40">
        <v>11.34</v>
      </c>
    </row>
    <row r="8" spans="1:62" ht="19.5" thickBot="1">
      <c r="A8" s="10"/>
      <c r="B8" s="11" t="s">
        <v>16</v>
      </c>
      <c r="C8" s="39" t="s">
        <v>39</v>
      </c>
      <c r="D8" s="34" t="s">
        <v>36</v>
      </c>
      <c r="E8" s="37">
        <v>40</v>
      </c>
      <c r="F8" s="9">
        <v>0</v>
      </c>
      <c r="G8" s="41">
        <v>89.57</v>
      </c>
      <c r="H8" s="41">
        <v>2.86</v>
      </c>
      <c r="I8" s="41">
        <v>0.28000000000000003</v>
      </c>
      <c r="J8" s="41">
        <v>18.86</v>
      </c>
      <c r="M8" s="79"/>
    </row>
    <row r="9" spans="1:62" ht="15.75" thickBot="1">
      <c r="A9" s="13"/>
      <c r="B9" s="11"/>
      <c r="C9" s="14"/>
      <c r="D9" s="30"/>
      <c r="E9" s="21"/>
      <c r="F9" s="9"/>
      <c r="G9" s="31"/>
      <c r="H9" s="31"/>
      <c r="I9" s="31"/>
      <c r="J9" s="31"/>
    </row>
    <row r="10" spans="1:62" ht="19.5" thickBot="1">
      <c r="A10" s="6" t="s">
        <v>32</v>
      </c>
      <c r="B10" s="28" t="s">
        <v>72</v>
      </c>
      <c r="C10" s="38" t="s">
        <v>39</v>
      </c>
      <c r="D10" s="35" t="s">
        <v>61</v>
      </c>
      <c r="E10" s="36" t="s">
        <v>70</v>
      </c>
      <c r="F10" s="32">
        <v>0</v>
      </c>
      <c r="G10" s="40">
        <v>204.54</v>
      </c>
      <c r="H10" s="40">
        <v>7.63</v>
      </c>
      <c r="I10" s="40">
        <v>10.33</v>
      </c>
      <c r="J10" s="40">
        <v>27.3</v>
      </c>
      <c r="O10" s="22"/>
      <c r="P10" s="22"/>
    </row>
    <row r="11" spans="1:62" ht="19.5" thickBot="1">
      <c r="A11" s="10"/>
      <c r="B11" s="11" t="s">
        <v>33</v>
      </c>
      <c r="C11" s="39" t="s">
        <v>39</v>
      </c>
      <c r="D11" s="34" t="s">
        <v>71</v>
      </c>
      <c r="E11" s="37">
        <v>200</v>
      </c>
      <c r="F11" s="32">
        <v>0</v>
      </c>
      <c r="G11" s="41">
        <v>57.41</v>
      </c>
      <c r="H11" s="41">
        <v>0.14000000000000001</v>
      </c>
      <c r="I11" s="41">
        <v>0.01</v>
      </c>
      <c r="J11" s="41">
        <v>14.35</v>
      </c>
      <c r="O11" s="22"/>
      <c r="P11" s="22"/>
    </row>
    <row r="12" spans="1:62" ht="15.75" thickBot="1">
      <c r="A12" s="13"/>
      <c r="B12" s="14"/>
      <c r="C12" s="14"/>
      <c r="D12" s="17"/>
      <c r="E12" s="18"/>
      <c r="F12" s="9"/>
      <c r="G12" s="18"/>
      <c r="H12" s="18"/>
      <c r="I12" s="18"/>
      <c r="J12" s="19"/>
      <c r="O12" s="22"/>
      <c r="P12" s="22"/>
    </row>
    <row r="13" spans="1:62" ht="19.5" thickBot="1">
      <c r="A13" s="10" t="s">
        <v>17</v>
      </c>
      <c r="B13" s="11" t="s">
        <v>19</v>
      </c>
      <c r="C13" s="38">
        <v>44</v>
      </c>
      <c r="D13" s="35" t="s">
        <v>54</v>
      </c>
      <c r="E13" s="36">
        <v>180</v>
      </c>
      <c r="F13" s="9">
        <v>0</v>
      </c>
      <c r="G13" s="40">
        <v>95.65</v>
      </c>
      <c r="H13" s="40">
        <v>1.59</v>
      </c>
      <c r="I13" s="40">
        <v>2.93</v>
      </c>
      <c r="J13" s="40">
        <v>10.17</v>
      </c>
    </row>
    <row r="14" spans="1:62" ht="38.25" thickBot="1">
      <c r="A14" s="10"/>
      <c r="B14" s="11" t="s">
        <v>18</v>
      </c>
      <c r="C14" s="70">
        <v>45521</v>
      </c>
      <c r="D14" s="35" t="s">
        <v>53</v>
      </c>
      <c r="E14" s="36">
        <v>50</v>
      </c>
      <c r="F14" s="9">
        <v>0</v>
      </c>
      <c r="G14" s="40">
        <v>40.43</v>
      </c>
      <c r="H14" s="40">
        <v>0.74</v>
      </c>
      <c r="I14" s="40">
        <v>2.2400000000000002</v>
      </c>
      <c r="J14" s="40">
        <v>4.5999999999999996</v>
      </c>
    </row>
    <row r="15" spans="1:62" ht="38.25" thickBot="1">
      <c r="A15" s="10"/>
      <c r="B15" s="11" t="s">
        <v>20</v>
      </c>
      <c r="C15" s="38" t="s">
        <v>39</v>
      </c>
      <c r="D15" s="35" t="s">
        <v>63</v>
      </c>
      <c r="E15" s="36">
        <v>180</v>
      </c>
      <c r="F15" s="9">
        <v>0</v>
      </c>
      <c r="G15" s="40">
        <v>283.26</v>
      </c>
      <c r="H15" s="40">
        <v>13.28</v>
      </c>
      <c r="I15" s="40">
        <v>18.59</v>
      </c>
      <c r="J15" s="40">
        <v>22.8</v>
      </c>
    </row>
    <row r="16" spans="1:62" ht="19.5" thickBot="1">
      <c r="A16" s="10"/>
      <c r="B16" s="11" t="s">
        <v>21</v>
      </c>
      <c r="C16" s="38">
        <v>253</v>
      </c>
      <c r="D16" s="35" t="s">
        <v>52</v>
      </c>
      <c r="E16" s="36">
        <v>180</v>
      </c>
      <c r="F16" s="9">
        <v>0</v>
      </c>
      <c r="G16" s="40">
        <v>73.61</v>
      </c>
      <c r="H16" s="40">
        <v>0.88</v>
      </c>
      <c r="I16" s="40">
        <v>0.05</v>
      </c>
      <c r="J16" s="40">
        <v>19.48</v>
      </c>
    </row>
    <row r="17" spans="1:10" ht="19.5" thickBot="1">
      <c r="A17" s="10"/>
      <c r="B17" s="11" t="s">
        <v>16</v>
      </c>
      <c r="C17" s="39" t="s">
        <v>39</v>
      </c>
      <c r="D17" s="34" t="s">
        <v>40</v>
      </c>
      <c r="E17" s="37">
        <v>30</v>
      </c>
      <c r="F17" s="9">
        <v>0</v>
      </c>
      <c r="G17" s="41">
        <v>53.01</v>
      </c>
      <c r="H17" s="41">
        <v>1.86</v>
      </c>
      <c r="I17" s="41">
        <v>0.32</v>
      </c>
      <c r="J17" s="41">
        <v>11.38</v>
      </c>
    </row>
    <row r="18" spans="1:10" ht="15.75" thickBot="1">
      <c r="A18" s="10"/>
      <c r="B18" s="11"/>
      <c r="C18" s="12"/>
      <c r="D18" s="15"/>
      <c r="E18" s="33"/>
      <c r="F18" s="9"/>
      <c r="G18" s="16"/>
      <c r="H18" s="16"/>
      <c r="I18" s="16"/>
      <c r="J18" s="16"/>
    </row>
    <row r="19" spans="1:10" ht="19.5" thickBot="1">
      <c r="A19" s="10"/>
      <c r="B19" s="11" t="s">
        <v>20</v>
      </c>
      <c r="C19" s="38" t="s">
        <v>50</v>
      </c>
      <c r="D19" s="35" t="s">
        <v>51</v>
      </c>
      <c r="E19" s="36">
        <v>70</v>
      </c>
      <c r="F19" s="9">
        <v>0</v>
      </c>
      <c r="G19" s="40">
        <v>158.05000000000001</v>
      </c>
      <c r="H19" s="40">
        <v>9.7200000000000006</v>
      </c>
      <c r="I19" s="40">
        <v>8.7200000000000006</v>
      </c>
      <c r="J19" s="40">
        <v>12.79</v>
      </c>
    </row>
    <row r="20" spans="1:10" ht="38.25" thickBot="1">
      <c r="A20" s="10"/>
      <c r="B20" s="11" t="s">
        <v>21</v>
      </c>
      <c r="C20" s="38" t="s">
        <v>41</v>
      </c>
      <c r="D20" s="35" t="s">
        <v>42</v>
      </c>
      <c r="E20" s="36">
        <v>130</v>
      </c>
      <c r="F20" s="9">
        <v>0</v>
      </c>
      <c r="G20" s="40">
        <v>173.38196265000002</v>
      </c>
      <c r="H20" s="40">
        <v>4.47</v>
      </c>
      <c r="I20" s="40">
        <v>5.2</v>
      </c>
      <c r="J20" s="40">
        <v>27.27</v>
      </c>
    </row>
    <row r="21" spans="1:10" ht="19.5" thickBot="1">
      <c r="A21" s="10"/>
      <c r="B21" s="11" t="s">
        <v>33</v>
      </c>
      <c r="C21" s="38" t="s">
        <v>43</v>
      </c>
      <c r="D21" s="35" t="s">
        <v>44</v>
      </c>
      <c r="E21" s="36">
        <v>180</v>
      </c>
      <c r="F21" s="9">
        <v>0</v>
      </c>
      <c r="G21" s="40">
        <v>32.293100519999989</v>
      </c>
      <c r="H21" s="40">
        <v>0.16</v>
      </c>
      <c r="I21" s="40">
        <v>0.04</v>
      </c>
      <c r="J21" s="40">
        <v>8.2899999999999991</v>
      </c>
    </row>
    <row r="22" spans="1:10" ht="19.5" thickBot="1">
      <c r="A22" s="10"/>
      <c r="B22" s="11" t="s">
        <v>48</v>
      </c>
      <c r="C22" s="39" t="s">
        <v>39</v>
      </c>
      <c r="D22" s="34" t="s">
        <v>36</v>
      </c>
      <c r="E22" s="37">
        <v>30</v>
      </c>
      <c r="F22" s="9">
        <v>0</v>
      </c>
      <c r="G22" s="41">
        <v>67.180000000000007</v>
      </c>
      <c r="H22" s="41">
        <v>2.14</v>
      </c>
      <c r="I22" s="41">
        <v>0.21</v>
      </c>
      <c r="J22" s="41">
        <v>14.14</v>
      </c>
    </row>
    <row r="23" spans="1:10" ht="19.5" thickBot="1">
      <c r="A23" s="10"/>
      <c r="B23" s="20"/>
      <c r="C23" s="39" t="s">
        <v>39</v>
      </c>
      <c r="D23" s="34" t="s">
        <v>65</v>
      </c>
      <c r="E23" s="37">
        <v>20</v>
      </c>
      <c r="F23" s="9">
        <v>0</v>
      </c>
      <c r="G23" s="41">
        <v>35.340000000000003</v>
      </c>
      <c r="H23" s="41">
        <v>1.24</v>
      </c>
      <c r="I23" s="41">
        <v>0.21</v>
      </c>
      <c r="J23" s="41">
        <v>7.59</v>
      </c>
    </row>
    <row r="24" spans="1:10" ht="19.5" thickBot="1">
      <c r="A24" s="10"/>
      <c r="B24" s="20"/>
      <c r="C24" s="39"/>
      <c r="D24" s="34"/>
      <c r="E24" s="37"/>
      <c r="F24" s="9"/>
      <c r="G24" s="41"/>
      <c r="H24" s="41"/>
      <c r="I24" s="41"/>
      <c r="J24" s="41"/>
    </row>
    <row r="25" spans="1:10" ht="19.5" thickBot="1">
      <c r="A25" s="6" t="s">
        <v>22</v>
      </c>
      <c r="B25" s="11" t="s">
        <v>33</v>
      </c>
      <c r="C25" s="39">
        <v>645</v>
      </c>
      <c r="D25" s="34" t="s">
        <v>45</v>
      </c>
      <c r="E25" s="37">
        <v>150</v>
      </c>
      <c r="F25" s="9"/>
      <c r="G25" s="41">
        <v>42.09</v>
      </c>
      <c r="H25" s="41">
        <v>4.2300000000000004</v>
      </c>
      <c r="I25" s="41">
        <v>7.0000000000000007E-2</v>
      </c>
      <c r="J25" s="41">
        <v>5.46</v>
      </c>
    </row>
    <row r="26" spans="1:10">
      <c r="A26" s="10"/>
      <c r="B26" s="11"/>
      <c r="C26" s="12"/>
      <c r="D26" s="8"/>
      <c r="E26" s="21"/>
      <c r="F26" s="9"/>
      <c r="G26" s="27"/>
      <c r="H26" s="27"/>
      <c r="I26" s="27"/>
      <c r="J26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9" zoomScaleNormal="89" workbookViewId="0">
      <selection activeCell="A5" sqref="A5:J21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45636</v>
      </c>
    </row>
    <row r="2" spans="1:10">
      <c r="B2" s="23" t="s">
        <v>25</v>
      </c>
      <c r="C2" s="24"/>
      <c r="D2" s="24"/>
      <c r="E2" s="24"/>
      <c r="F2" s="24"/>
      <c r="G2" s="24"/>
      <c r="H2" s="22" t="s">
        <v>23</v>
      </c>
      <c r="I2" s="22" t="s">
        <v>49</v>
      </c>
      <c r="J2" s="24"/>
    </row>
    <row r="3" spans="1:10">
      <c r="B3" s="25" t="s">
        <v>26</v>
      </c>
      <c r="C3" s="25"/>
      <c r="D3" s="25"/>
      <c r="E3" s="25"/>
      <c r="F3" s="25"/>
      <c r="G3" s="25"/>
      <c r="H3" s="22" t="s">
        <v>24</v>
      </c>
      <c r="I3" s="22" t="s">
        <v>59</v>
      </c>
      <c r="J3" s="25"/>
    </row>
    <row r="4" spans="1:10" ht="15.75" thickBot="1">
      <c r="B4" s="25" t="s">
        <v>27</v>
      </c>
      <c r="C4" s="25"/>
      <c r="D4" s="25"/>
      <c r="E4" s="25"/>
      <c r="G4" s="25" t="s">
        <v>28</v>
      </c>
      <c r="H4" s="25"/>
      <c r="J4" s="25" t="s">
        <v>29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2" t="str">
        <f>"128-08"</f>
        <v>128-08</v>
      </c>
      <c r="D6" s="43" t="s">
        <v>46</v>
      </c>
      <c r="E6" s="44">
        <v>200</v>
      </c>
      <c r="F6" s="45">
        <v>0</v>
      </c>
      <c r="G6" s="46">
        <v>314.36</v>
      </c>
      <c r="H6" s="46">
        <v>9.36</v>
      </c>
      <c r="I6" s="46">
        <v>18.649999999999999</v>
      </c>
      <c r="J6" s="46">
        <v>47</v>
      </c>
    </row>
    <row r="7" spans="1:10" ht="15.75" thickBot="1">
      <c r="A7" s="10"/>
      <c r="B7" s="29" t="s">
        <v>33</v>
      </c>
      <c r="C7" s="42" t="str">
        <f>"630"</f>
        <v>630</v>
      </c>
      <c r="D7" s="43" t="s">
        <v>35</v>
      </c>
      <c r="E7" s="44">
        <v>200</v>
      </c>
      <c r="F7" s="45">
        <v>0</v>
      </c>
      <c r="G7" s="46">
        <v>63.469522799999993</v>
      </c>
      <c r="H7" s="46">
        <v>1.54</v>
      </c>
      <c r="I7" s="46">
        <v>1.58</v>
      </c>
      <c r="J7" s="46">
        <v>11.34</v>
      </c>
    </row>
    <row r="8" spans="1:10" ht="15.75" thickBot="1">
      <c r="A8" s="10"/>
      <c r="B8" t="s">
        <v>73</v>
      </c>
      <c r="C8" s="73" t="s">
        <v>39</v>
      </c>
      <c r="D8" s="43" t="s">
        <v>66</v>
      </c>
      <c r="E8" s="44">
        <v>50</v>
      </c>
      <c r="F8" s="45">
        <v>0</v>
      </c>
      <c r="G8" s="46">
        <v>199</v>
      </c>
      <c r="H8" s="46">
        <v>3.5</v>
      </c>
      <c r="I8" s="46">
        <v>8</v>
      </c>
      <c r="J8" s="46">
        <v>23</v>
      </c>
    </row>
    <row r="9" spans="1:10" ht="15.75" thickBot="1">
      <c r="A9" s="10"/>
      <c r="B9" s="11" t="s">
        <v>16</v>
      </c>
      <c r="C9" s="47" t="str">
        <f>"ттк"</f>
        <v>ттк</v>
      </c>
      <c r="D9" s="48" t="s">
        <v>36</v>
      </c>
      <c r="E9" s="49">
        <v>40</v>
      </c>
      <c r="F9" s="45">
        <v>0</v>
      </c>
      <c r="G9" s="50">
        <v>201.52628999999996</v>
      </c>
      <c r="H9" s="50">
        <v>6.4260000000000002</v>
      </c>
      <c r="I9" s="50">
        <v>0.62999999999999989</v>
      </c>
      <c r="J9" s="50">
        <v>42.426000000000002</v>
      </c>
    </row>
    <row r="10" spans="1:10" ht="15.75" thickBot="1">
      <c r="A10" s="13"/>
      <c r="B10" s="11"/>
      <c r="C10" s="75"/>
      <c r="D10" s="48"/>
      <c r="E10" s="52"/>
      <c r="F10" s="45">
        <v>0</v>
      </c>
      <c r="G10" s="53"/>
      <c r="H10" s="53"/>
      <c r="I10" s="53"/>
      <c r="J10" s="53"/>
    </row>
    <row r="11" spans="1:10" ht="15.75" thickBot="1">
      <c r="A11" s="13"/>
      <c r="B11" s="14"/>
      <c r="C11" s="51"/>
      <c r="D11" s="54"/>
      <c r="E11" s="55"/>
      <c r="F11" s="45"/>
      <c r="G11" s="55"/>
      <c r="H11" s="55"/>
      <c r="I11" s="55"/>
      <c r="J11" s="56"/>
    </row>
    <row r="12" spans="1:10" ht="15.75" thickBot="1">
      <c r="A12" s="6" t="s">
        <v>32</v>
      </c>
      <c r="B12" s="28" t="s">
        <v>72</v>
      </c>
      <c r="C12" s="42" t="s">
        <v>39</v>
      </c>
      <c r="D12" s="43" t="s">
        <v>67</v>
      </c>
      <c r="E12" s="44" t="s">
        <v>68</v>
      </c>
      <c r="F12" s="45">
        <v>0</v>
      </c>
      <c r="G12" s="46">
        <v>305.89999999999998</v>
      </c>
      <c r="H12" s="46">
        <v>14.4</v>
      </c>
      <c r="I12" s="46">
        <v>19.489999999999998</v>
      </c>
      <c r="J12" s="46">
        <v>51.51</v>
      </c>
    </row>
    <row r="13" spans="1:10" ht="15.75" thickBot="1">
      <c r="A13" s="10"/>
      <c r="B13" s="11" t="s">
        <v>33</v>
      </c>
      <c r="C13" s="47" t="str">
        <f>"ттк"</f>
        <v>ттк</v>
      </c>
      <c r="D13" s="48" t="s">
        <v>62</v>
      </c>
      <c r="E13" s="57">
        <v>200</v>
      </c>
      <c r="F13" s="45">
        <v>0</v>
      </c>
      <c r="G13" s="50">
        <v>57.41</v>
      </c>
      <c r="H13" s="50">
        <v>0.14000000000000001</v>
      </c>
      <c r="I13" s="50">
        <v>0.01</v>
      </c>
      <c r="J13" s="50">
        <v>14.35</v>
      </c>
    </row>
    <row r="14" spans="1:10" ht="15.75" thickBot="1">
      <c r="A14" s="10"/>
      <c r="B14" s="72"/>
      <c r="C14" s="74"/>
      <c r="D14" s="59"/>
      <c r="E14" s="60"/>
      <c r="F14" s="45"/>
      <c r="G14" s="61"/>
      <c r="H14" s="61"/>
      <c r="I14" s="61"/>
      <c r="J14" s="61"/>
    </row>
    <row r="15" spans="1:10" ht="15.75" thickBot="1">
      <c r="A15" s="13"/>
      <c r="B15" s="14"/>
      <c r="C15" s="51"/>
      <c r="D15" s="54"/>
      <c r="E15" s="55"/>
      <c r="F15" s="45"/>
      <c r="G15" s="55"/>
      <c r="H15" s="55"/>
      <c r="I15" s="55"/>
      <c r="J15" s="56"/>
    </row>
    <row r="16" spans="1:10" ht="15.75" thickBot="1">
      <c r="A16" s="10" t="s">
        <v>17</v>
      </c>
      <c r="B16" s="11" t="s">
        <v>19</v>
      </c>
      <c r="C16" s="42">
        <v>44</v>
      </c>
      <c r="D16" s="43" t="s">
        <v>54</v>
      </c>
      <c r="E16" s="44">
        <v>200</v>
      </c>
      <c r="F16" s="45">
        <v>0</v>
      </c>
      <c r="G16" s="46">
        <v>109.61</v>
      </c>
      <c r="H16" s="46">
        <v>1.76</v>
      </c>
      <c r="I16" s="46">
        <v>3.25</v>
      </c>
      <c r="J16" s="46">
        <v>11.3</v>
      </c>
    </row>
    <row r="17" spans="1:10" ht="15.75" thickBot="1">
      <c r="A17" s="10"/>
      <c r="B17" s="11" t="s">
        <v>18</v>
      </c>
      <c r="C17" s="71">
        <v>45521</v>
      </c>
      <c r="D17" s="43" t="s">
        <v>55</v>
      </c>
      <c r="E17" s="44">
        <v>60</v>
      </c>
      <c r="F17" s="45">
        <v>0</v>
      </c>
      <c r="G17" s="46">
        <v>48.52</v>
      </c>
      <c r="H17" s="46">
        <v>0.89</v>
      </c>
      <c r="I17" s="46">
        <v>2.69</v>
      </c>
      <c r="J17" s="46">
        <v>5.52</v>
      </c>
    </row>
    <row r="18" spans="1:10" ht="15.75" thickBot="1">
      <c r="A18" s="10"/>
      <c r="B18" s="11" t="s">
        <v>20</v>
      </c>
      <c r="C18" s="42" t="s">
        <v>39</v>
      </c>
      <c r="D18" s="43" t="s">
        <v>63</v>
      </c>
      <c r="E18" s="44">
        <v>240</v>
      </c>
      <c r="F18" s="45">
        <v>0</v>
      </c>
      <c r="G18" s="46">
        <v>377.68</v>
      </c>
      <c r="H18" s="46">
        <v>19.71</v>
      </c>
      <c r="I18" s="46">
        <v>24.79</v>
      </c>
      <c r="J18" s="46">
        <v>30.4</v>
      </c>
    </row>
    <row r="19" spans="1:10" ht="15.75" thickBot="1">
      <c r="A19" s="10"/>
      <c r="B19" s="11" t="s">
        <v>21</v>
      </c>
      <c r="C19" s="42">
        <v>253</v>
      </c>
      <c r="D19" s="43" t="s">
        <v>52</v>
      </c>
      <c r="E19" s="44">
        <v>180</v>
      </c>
      <c r="F19" s="45">
        <v>0</v>
      </c>
      <c r="G19" s="46">
        <v>73.61</v>
      </c>
      <c r="H19" s="46">
        <v>0.88</v>
      </c>
      <c r="I19" s="46">
        <v>0.05</v>
      </c>
      <c r="J19" s="46">
        <v>19.48</v>
      </c>
    </row>
    <row r="20" spans="1:10" ht="15.75" thickBot="1">
      <c r="A20" s="10"/>
      <c r="B20" s="11" t="s">
        <v>48</v>
      </c>
      <c r="C20" s="42" t="s">
        <v>39</v>
      </c>
      <c r="D20" s="43" t="s">
        <v>36</v>
      </c>
      <c r="E20" s="44">
        <v>20</v>
      </c>
      <c r="F20" s="45">
        <v>0</v>
      </c>
      <c r="G20" s="46">
        <v>44.78</v>
      </c>
      <c r="H20" s="46">
        <v>1.43</v>
      </c>
      <c r="I20" s="46">
        <v>0.14000000000000001</v>
      </c>
      <c r="J20" s="46">
        <v>9.43</v>
      </c>
    </row>
    <row r="21" spans="1:10" ht="15.75" thickBot="1">
      <c r="A21" s="10"/>
      <c r="B21" s="11" t="s">
        <v>16</v>
      </c>
      <c r="C21" s="47" t="str">
        <f>"ттк"</f>
        <v>ттк</v>
      </c>
      <c r="D21" s="48" t="s">
        <v>40</v>
      </c>
      <c r="E21" s="57">
        <v>20</v>
      </c>
      <c r="F21" s="45">
        <v>0</v>
      </c>
      <c r="G21" s="50">
        <v>35.340000000000003</v>
      </c>
      <c r="H21" s="50">
        <v>1.24</v>
      </c>
      <c r="I21" s="50">
        <v>0.21</v>
      </c>
      <c r="J21" s="50">
        <v>7.59</v>
      </c>
    </row>
    <row r="22" spans="1:10" ht="15.75" thickBot="1">
      <c r="A22" s="10"/>
      <c r="B22" s="11"/>
      <c r="C22" s="58"/>
      <c r="D22" s="48"/>
      <c r="E22" s="62"/>
      <c r="F22" s="45"/>
      <c r="G22" s="63"/>
      <c r="H22" s="63"/>
      <c r="I22" s="63"/>
      <c r="J22" s="63"/>
    </row>
    <row r="23" spans="1:10" ht="15.75" thickBot="1">
      <c r="A23" s="10"/>
      <c r="B23" s="11" t="s">
        <v>20</v>
      </c>
      <c r="C23" s="42" t="s">
        <v>50</v>
      </c>
      <c r="D23" s="43" t="s">
        <v>56</v>
      </c>
      <c r="E23" s="44">
        <v>90</v>
      </c>
      <c r="F23" s="45">
        <v>0</v>
      </c>
      <c r="G23" s="46">
        <v>203.21</v>
      </c>
      <c r="H23" s="46">
        <v>12.5</v>
      </c>
      <c r="I23" s="46">
        <v>11.21</v>
      </c>
      <c r="J23" s="46">
        <v>16.440000000000001</v>
      </c>
    </row>
    <row r="24" spans="1:10" ht="15.75" thickBot="1">
      <c r="A24" s="10"/>
      <c r="B24" s="11" t="s">
        <v>21</v>
      </c>
      <c r="C24" s="42" t="str">
        <f>"97-08"</f>
        <v>97-08</v>
      </c>
      <c r="D24" s="43" t="s">
        <v>47</v>
      </c>
      <c r="E24" s="44">
        <v>150</v>
      </c>
      <c r="F24" s="45">
        <v>0</v>
      </c>
      <c r="G24" s="46">
        <v>200.05611074999996</v>
      </c>
      <c r="H24" s="46">
        <v>5.16</v>
      </c>
      <c r="I24" s="46">
        <v>6</v>
      </c>
      <c r="J24" s="46">
        <v>31.46</v>
      </c>
    </row>
    <row r="25" spans="1:10" ht="15.75" thickBot="1">
      <c r="A25" s="10"/>
      <c r="B25" s="11" t="s">
        <v>33</v>
      </c>
      <c r="C25" s="42" t="str">
        <f>"628"</f>
        <v>628</v>
      </c>
      <c r="D25" s="43" t="s">
        <v>44</v>
      </c>
      <c r="E25" s="44">
        <v>200</v>
      </c>
      <c r="F25" s="45">
        <v>0</v>
      </c>
      <c r="G25" s="46">
        <v>35.881222799999996</v>
      </c>
      <c r="H25" s="46">
        <v>0.18</v>
      </c>
      <c r="I25" s="46">
        <v>0.04</v>
      </c>
      <c r="J25" s="46">
        <v>9.2100000000000009</v>
      </c>
    </row>
    <row r="26" spans="1:10" ht="15.75" thickBot="1">
      <c r="A26" s="10"/>
      <c r="B26" s="11" t="s">
        <v>48</v>
      </c>
      <c r="C26" s="42" t="s">
        <v>39</v>
      </c>
      <c r="D26" s="43" t="s">
        <v>69</v>
      </c>
      <c r="E26" s="44">
        <v>20</v>
      </c>
      <c r="F26" s="45">
        <v>0</v>
      </c>
      <c r="G26" s="46">
        <v>44.78</v>
      </c>
      <c r="H26" s="46">
        <v>1.43</v>
      </c>
      <c r="I26" s="46">
        <v>0.14000000000000001</v>
      </c>
      <c r="J26" s="46">
        <v>9.43</v>
      </c>
    </row>
    <row r="27" spans="1:10" ht="15.75" thickBot="1">
      <c r="A27" s="10"/>
      <c r="B27" s="11" t="s">
        <v>48</v>
      </c>
      <c r="C27" s="47" t="str">
        <f>"ттк"</f>
        <v>ттк</v>
      </c>
      <c r="D27" s="48" t="s">
        <v>40</v>
      </c>
      <c r="E27" s="57">
        <v>40</v>
      </c>
      <c r="F27" s="45">
        <v>0</v>
      </c>
      <c r="G27" s="50">
        <v>70.69</v>
      </c>
      <c r="H27" s="50">
        <v>2.48</v>
      </c>
      <c r="I27" s="50">
        <v>0.42</v>
      </c>
      <c r="J27" s="50">
        <v>15.18</v>
      </c>
    </row>
    <row r="28" spans="1:10" ht="15.75" thickBot="1">
      <c r="A28" s="10"/>
      <c r="B28" s="20"/>
      <c r="C28" s="64"/>
      <c r="D28" s="65"/>
      <c r="E28" s="66"/>
      <c r="F28" s="45"/>
      <c r="G28" s="66"/>
      <c r="H28" s="66"/>
      <c r="I28" s="66"/>
      <c r="J28" s="67"/>
    </row>
    <row r="29" spans="1:10" ht="15.75" thickBot="1">
      <c r="A29" s="6" t="s">
        <v>22</v>
      </c>
      <c r="B29" s="11" t="s">
        <v>33</v>
      </c>
      <c r="C29" s="47">
        <v>645</v>
      </c>
      <c r="D29" s="48" t="s">
        <v>45</v>
      </c>
      <c r="E29" s="49" t="str">
        <f>"200"</f>
        <v>200</v>
      </c>
      <c r="F29" s="45">
        <v>0</v>
      </c>
      <c r="G29" s="50">
        <v>56.116</v>
      </c>
      <c r="H29" s="50">
        <v>5.64</v>
      </c>
      <c r="I29" s="50">
        <v>0.09</v>
      </c>
      <c r="J29" s="50">
        <v>7.28</v>
      </c>
    </row>
    <row r="30" spans="1:10">
      <c r="A30" s="10"/>
      <c r="B30" s="11"/>
      <c r="C30" s="12"/>
      <c r="D30" s="8"/>
      <c r="E30" s="21"/>
      <c r="F30" s="9">
        <v>0</v>
      </c>
      <c r="G30" s="27"/>
      <c r="H30" s="27"/>
      <c r="I30" s="27"/>
      <c r="J3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zoomScale="77" zoomScaleNormal="77" workbookViewId="0">
      <selection activeCell="A5" sqref="A5:J19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45636</v>
      </c>
    </row>
    <row r="2" spans="1:10">
      <c r="B2" s="23" t="s">
        <v>25</v>
      </c>
      <c r="C2" s="24"/>
      <c r="D2" s="24"/>
      <c r="E2" s="24"/>
      <c r="F2" s="24"/>
      <c r="G2" s="24"/>
      <c r="H2" s="22" t="s">
        <v>23</v>
      </c>
      <c r="I2" s="22" t="s">
        <v>49</v>
      </c>
      <c r="J2" s="24"/>
    </row>
    <row r="3" spans="1:10">
      <c r="B3" s="25" t="s">
        <v>26</v>
      </c>
      <c r="C3" s="25"/>
      <c r="D3" s="25"/>
      <c r="E3" s="25"/>
      <c r="F3" s="25"/>
      <c r="G3" s="25"/>
      <c r="H3" s="22" t="s">
        <v>24</v>
      </c>
      <c r="I3" s="22" t="s">
        <v>59</v>
      </c>
      <c r="J3" s="25"/>
    </row>
    <row r="4" spans="1:10" ht="15.75" thickBot="1">
      <c r="B4" s="25" t="s">
        <v>27</v>
      </c>
      <c r="C4" s="25"/>
      <c r="D4" s="25"/>
      <c r="E4" s="25"/>
      <c r="G4" s="25" t="s">
        <v>28</v>
      </c>
      <c r="H4" s="25"/>
      <c r="J4" s="25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2" t="str">
        <f>"128-08"</f>
        <v>128-08</v>
      </c>
      <c r="D6" s="43" t="s">
        <v>46</v>
      </c>
      <c r="E6" s="68" t="str">
        <f>"250"</f>
        <v>250</v>
      </c>
      <c r="F6" s="45">
        <v>0</v>
      </c>
      <c r="G6" s="46">
        <v>374.23</v>
      </c>
      <c r="H6" s="46">
        <v>11.14</v>
      </c>
      <c r="I6" s="46">
        <v>22.2</v>
      </c>
      <c r="J6" s="46">
        <v>55.95</v>
      </c>
    </row>
    <row r="7" spans="1:10" ht="15.75" thickBot="1">
      <c r="A7" s="10"/>
      <c r="B7" s="29" t="s">
        <v>33</v>
      </c>
      <c r="C7" s="42" t="str">
        <f>"630"</f>
        <v>630</v>
      </c>
      <c r="D7" s="43" t="s">
        <v>35</v>
      </c>
      <c r="E7" s="68" t="str">
        <f>"200"</f>
        <v>200</v>
      </c>
      <c r="F7" s="45">
        <v>0</v>
      </c>
      <c r="G7" s="46">
        <v>63.469522799999993</v>
      </c>
      <c r="H7" s="46">
        <v>1.54</v>
      </c>
      <c r="I7" s="46">
        <v>1.58</v>
      </c>
      <c r="J7" s="46">
        <v>11.34</v>
      </c>
    </row>
    <row r="8" spans="1:10" ht="15.75" thickBot="1">
      <c r="A8" s="10"/>
      <c r="B8" t="s">
        <v>73</v>
      </c>
      <c r="C8" s="42" t="s">
        <v>39</v>
      </c>
      <c r="D8" s="43" t="s">
        <v>60</v>
      </c>
      <c r="E8" s="68">
        <v>50</v>
      </c>
      <c r="F8" s="45">
        <v>0</v>
      </c>
      <c r="G8" s="46">
        <v>199</v>
      </c>
      <c r="H8" s="46">
        <v>3.5</v>
      </c>
      <c r="I8" s="46">
        <v>8</v>
      </c>
      <c r="J8" s="46">
        <v>23</v>
      </c>
    </row>
    <row r="9" spans="1:10" ht="15.75" thickBot="1">
      <c r="A9" s="10"/>
      <c r="B9" s="11" t="s">
        <v>16</v>
      </c>
      <c r="C9" s="47" t="str">
        <f>"ттк"</f>
        <v>ттк</v>
      </c>
      <c r="D9" s="48" t="s">
        <v>36</v>
      </c>
      <c r="E9" s="49">
        <v>50</v>
      </c>
      <c r="F9" s="45">
        <v>0</v>
      </c>
      <c r="G9" s="50">
        <v>111.96</v>
      </c>
      <c r="H9" s="50">
        <v>3.57</v>
      </c>
      <c r="I9" s="50">
        <v>0.35</v>
      </c>
      <c r="J9" s="50">
        <v>23.57</v>
      </c>
    </row>
    <row r="10" spans="1:10" ht="15.75" thickBot="1">
      <c r="A10" s="13"/>
      <c r="B10" s="11"/>
      <c r="C10" s="51"/>
      <c r="D10" s="69"/>
      <c r="E10" s="62"/>
      <c r="F10" s="45">
        <v>0</v>
      </c>
      <c r="G10" s="63"/>
      <c r="H10" s="63"/>
      <c r="I10" s="63"/>
      <c r="J10" s="63"/>
    </row>
    <row r="11" spans="1:10" ht="15.75" thickBot="1">
      <c r="A11" s="6" t="s">
        <v>32</v>
      </c>
      <c r="B11" s="28" t="s">
        <v>72</v>
      </c>
      <c r="C11" s="42" t="s">
        <v>39</v>
      </c>
      <c r="D11" s="43" t="s">
        <v>61</v>
      </c>
      <c r="E11" s="68">
        <v>110</v>
      </c>
      <c r="F11" s="45">
        <v>0</v>
      </c>
      <c r="G11" s="46">
        <v>422</v>
      </c>
      <c r="H11" s="46">
        <v>21.59</v>
      </c>
      <c r="I11" s="46">
        <v>29.24</v>
      </c>
      <c r="J11" s="46">
        <v>77.260000000000005</v>
      </c>
    </row>
    <row r="12" spans="1:10" ht="15.75" thickBot="1">
      <c r="A12" s="10"/>
      <c r="B12" s="11" t="s">
        <v>33</v>
      </c>
      <c r="C12" s="47" t="str">
        <f>"ттк"</f>
        <v>ттк</v>
      </c>
      <c r="D12" s="48" t="s">
        <v>62</v>
      </c>
      <c r="E12" s="49" t="str">
        <f>"200"</f>
        <v>200</v>
      </c>
      <c r="F12" s="45">
        <v>0</v>
      </c>
      <c r="G12" s="50">
        <v>57.41</v>
      </c>
      <c r="H12" s="50">
        <v>0.14000000000000001</v>
      </c>
      <c r="I12" s="50">
        <v>0.01</v>
      </c>
      <c r="J12" s="50">
        <v>14.35</v>
      </c>
    </row>
    <row r="13" spans="1:10" ht="15.75" thickBot="1">
      <c r="A13" s="13"/>
      <c r="B13" s="80"/>
      <c r="C13" s="75"/>
      <c r="D13" s="76"/>
      <c r="E13" s="77"/>
      <c r="F13" s="45"/>
      <c r="G13" s="77"/>
      <c r="H13" s="77"/>
      <c r="I13" s="77"/>
      <c r="J13" s="78"/>
    </row>
    <row r="14" spans="1:10" ht="15.75" thickBot="1">
      <c r="A14" s="10" t="s">
        <v>17</v>
      </c>
      <c r="B14" s="11" t="s">
        <v>19</v>
      </c>
      <c r="C14" s="42" t="str">
        <f>"129"</f>
        <v>129</v>
      </c>
      <c r="D14" s="43" t="s">
        <v>54</v>
      </c>
      <c r="E14" s="68" t="str">
        <f>"250"</f>
        <v>250</v>
      </c>
      <c r="F14" s="45">
        <v>0</v>
      </c>
      <c r="G14" s="46">
        <v>99.51</v>
      </c>
      <c r="H14" s="46">
        <v>2.2000000000000002</v>
      </c>
      <c r="I14" s="46">
        <v>4.07</v>
      </c>
      <c r="J14" s="46">
        <v>14.13</v>
      </c>
    </row>
    <row r="15" spans="1:10" ht="15.75" thickBot="1">
      <c r="A15" s="10"/>
      <c r="B15" s="11" t="s">
        <v>18</v>
      </c>
      <c r="C15" s="71">
        <v>45521</v>
      </c>
      <c r="D15" s="43" t="s">
        <v>57</v>
      </c>
      <c r="E15" s="68">
        <v>100</v>
      </c>
      <c r="F15" s="45">
        <v>0</v>
      </c>
      <c r="G15" s="46">
        <v>1.6</v>
      </c>
      <c r="H15" s="46">
        <v>5.97</v>
      </c>
      <c r="I15" s="46">
        <v>8.92</v>
      </c>
      <c r="J15" s="46">
        <v>91.56</v>
      </c>
    </row>
    <row r="16" spans="1:10" ht="15.75" thickBot="1">
      <c r="A16" s="10"/>
      <c r="B16" s="11" t="s">
        <v>20</v>
      </c>
      <c r="C16" s="42" t="s">
        <v>39</v>
      </c>
      <c r="D16" s="43" t="s">
        <v>63</v>
      </c>
      <c r="E16" s="68">
        <v>260</v>
      </c>
      <c r="F16" s="45">
        <v>0</v>
      </c>
      <c r="G16" s="46">
        <v>409.15</v>
      </c>
      <c r="H16" s="46">
        <v>21.35</v>
      </c>
      <c r="I16" s="46">
        <v>26.86</v>
      </c>
      <c r="J16" s="46">
        <v>32.93</v>
      </c>
    </row>
    <row r="17" spans="1:10" ht="15.75" thickBot="1">
      <c r="A17" s="10"/>
      <c r="B17" s="11" t="s">
        <v>21</v>
      </c>
      <c r="C17" s="42">
        <v>253</v>
      </c>
      <c r="D17" s="43" t="s">
        <v>52</v>
      </c>
      <c r="E17" s="68">
        <v>180</v>
      </c>
      <c r="F17" s="45">
        <v>0</v>
      </c>
      <c r="G17" s="46">
        <v>73.61</v>
      </c>
      <c r="H17" s="46">
        <v>0.88</v>
      </c>
      <c r="I17" s="46">
        <v>0.05</v>
      </c>
      <c r="J17" s="46">
        <v>19.48</v>
      </c>
    </row>
    <row r="18" spans="1:10" ht="15.75" thickBot="1">
      <c r="A18" s="10"/>
      <c r="B18" s="11" t="s">
        <v>16</v>
      </c>
      <c r="C18" s="42" t="str">
        <f>"ттк"</f>
        <v>ттк</v>
      </c>
      <c r="D18" s="43" t="s">
        <v>36</v>
      </c>
      <c r="E18" s="68">
        <v>20</v>
      </c>
      <c r="F18" s="45">
        <v>0</v>
      </c>
      <c r="G18" s="46">
        <v>44.78</v>
      </c>
      <c r="H18" s="46">
        <v>1.43</v>
      </c>
      <c r="I18" s="46">
        <v>0.14000000000000001</v>
      </c>
      <c r="J18" s="46">
        <v>9.43</v>
      </c>
    </row>
    <row r="19" spans="1:10" ht="15.75" thickBot="1">
      <c r="A19" s="10"/>
      <c r="B19" s="11" t="s">
        <v>48</v>
      </c>
      <c r="C19" s="74" t="s">
        <v>64</v>
      </c>
      <c r="D19" s="43" t="s">
        <v>65</v>
      </c>
      <c r="E19" s="68">
        <v>20</v>
      </c>
      <c r="F19" s="45">
        <v>0</v>
      </c>
      <c r="G19" s="68">
        <v>35.340000000000003</v>
      </c>
      <c r="H19" s="50">
        <v>1.24</v>
      </c>
      <c r="I19" s="50">
        <v>0.21</v>
      </c>
      <c r="J19" s="50">
        <v>7.59</v>
      </c>
    </row>
    <row r="20" spans="1:10" ht="15.75" thickBot="1">
      <c r="A20" s="10"/>
      <c r="B20" s="11"/>
      <c r="C20" s="64"/>
      <c r="D20" s="43"/>
      <c r="E20" s="68"/>
      <c r="F20" s="45"/>
      <c r="G20" s="68"/>
      <c r="H20" s="46"/>
      <c r="I20" s="46"/>
      <c r="J20" s="46"/>
    </row>
    <row r="21" spans="1:10" ht="15.75" thickBot="1">
      <c r="A21" s="10"/>
      <c r="B21" s="11" t="s">
        <v>20</v>
      </c>
      <c r="C21" s="42" t="s">
        <v>50</v>
      </c>
      <c r="D21" s="43" t="s">
        <v>58</v>
      </c>
      <c r="E21" s="68" t="str">
        <f>"100"</f>
        <v>100</v>
      </c>
      <c r="F21" s="45">
        <v>0</v>
      </c>
      <c r="G21" s="46">
        <v>225.78</v>
      </c>
      <c r="H21" s="46">
        <v>13.88</v>
      </c>
      <c r="I21" s="46">
        <v>12.45</v>
      </c>
      <c r="J21" s="46">
        <v>18.27</v>
      </c>
    </row>
    <row r="22" spans="1:10" ht="15.75" thickBot="1">
      <c r="A22" s="10"/>
      <c r="B22" s="11" t="s">
        <v>21</v>
      </c>
      <c r="C22" s="42" t="str">
        <f>"97-08"</f>
        <v>97-08</v>
      </c>
      <c r="D22" s="43" t="s">
        <v>47</v>
      </c>
      <c r="E22" s="68">
        <v>220</v>
      </c>
      <c r="F22" s="45">
        <v>0</v>
      </c>
      <c r="G22" s="46">
        <v>293.42</v>
      </c>
      <c r="H22" s="46">
        <v>7.56</v>
      </c>
      <c r="I22" s="46">
        <v>8.8000000000000007</v>
      </c>
      <c r="J22" s="46">
        <v>46.15</v>
      </c>
    </row>
    <row r="23" spans="1:10" ht="15.75" thickBot="1">
      <c r="A23" s="10"/>
      <c r="B23" s="11" t="s">
        <v>33</v>
      </c>
      <c r="C23" s="42" t="str">
        <f>"628"</f>
        <v>628</v>
      </c>
      <c r="D23" s="43" t="s">
        <v>44</v>
      </c>
      <c r="E23" s="68" t="str">
        <f>"200"</f>
        <v>200</v>
      </c>
      <c r="F23" s="45">
        <v>0</v>
      </c>
      <c r="G23" s="46">
        <v>35.881222799999996</v>
      </c>
      <c r="H23" s="46">
        <v>0.18</v>
      </c>
      <c r="I23" s="46">
        <v>0.04</v>
      </c>
      <c r="J23" s="46">
        <v>9.2100000000000009</v>
      </c>
    </row>
    <row r="24" spans="1:10" ht="15.75" thickBot="1">
      <c r="A24" s="10"/>
      <c r="B24" s="11" t="s">
        <v>48</v>
      </c>
      <c r="C24" s="42" t="s">
        <v>39</v>
      </c>
      <c r="D24" s="43" t="s">
        <v>36</v>
      </c>
      <c r="E24" s="68">
        <v>30</v>
      </c>
      <c r="F24" s="45">
        <v>0</v>
      </c>
      <c r="G24" s="46">
        <v>67.180000000000007</v>
      </c>
      <c r="H24" s="46">
        <v>2.14</v>
      </c>
      <c r="I24" s="46">
        <v>0.21</v>
      </c>
      <c r="J24" s="46">
        <v>14.14</v>
      </c>
    </row>
    <row r="25" spans="1:10" ht="15.75" thickBot="1">
      <c r="A25" s="10"/>
      <c r="B25" s="11" t="s">
        <v>48</v>
      </c>
      <c r="C25" s="47" t="str">
        <f>"ттк"</f>
        <v>ттк</v>
      </c>
      <c r="D25" s="48" t="s">
        <v>40</v>
      </c>
      <c r="E25" s="57">
        <v>50</v>
      </c>
      <c r="F25" s="45">
        <v>0</v>
      </c>
      <c r="G25" s="50">
        <v>88.356899999999996</v>
      </c>
      <c r="H25" s="50">
        <v>3.1</v>
      </c>
      <c r="I25" s="50">
        <v>0.53</v>
      </c>
      <c r="J25" s="50">
        <v>18.97</v>
      </c>
    </row>
    <row r="26" spans="1:10" ht="15.75" thickBot="1">
      <c r="A26" s="10"/>
      <c r="B26" s="20"/>
      <c r="C26" s="64"/>
      <c r="D26" s="48"/>
      <c r="E26" s="49"/>
      <c r="F26" s="45"/>
      <c r="G26" s="50"/>
      <c r="H26" s="50"/>
      <c r="I26" s="50"/>
      <c r="J26" s="50"/>
    </row>
    <row r="27" spans="1:10" ht="15.75" thickBot="1">
      <c r="A27" s="6" t="s">
        <v>22</v>
      </c>
      <c r="B27" s="11" t="s">
        <v>33</v>
      </c>
      <c r="C27" s="47">
        <v>645</v>
      </c>
      <c r="D27" s="48" t="s">
        <v>45</v>
      </c>
      <c r="E27" s="49" t="str">
        <f>"200"</f>
        <v>200</v>
      </c>
      <c r="F27" s="45">
        <v>0</v>
      </c>
      <c r="G27" s="50">
        <v>56.116</v>
      </c>
      <c r="H27" s="50">
        <v>5.64</v>
      </c>
      <c r="I27" s="50">
        <v>0.09</v>
      </c>
      <c r="J27" s="50">
        <v>7.28</v>
      </c>
    </row>
    <row r="28" spans="1:10">
      <c r="A28" s="10"/>
      <c r="B28" s="11"/>
      <c r="C28" s="12"/>
      <c r="D28" s="8"/>
      <c r="E28" s="21"/>
      <c r="F28" s="9">
        <v>0</v>
      </c>
      <c r="G28" s="27"/>
      <c r="H28" s="27"/>
      <c r="I28" s="27"/>
      <c r="J28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2024-12-09T08:44:07Z</dcterms:modified>
</cp:coreProperties>
</file>