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2" i="3"/>
  <c r="C30"/>
  <c r="E28"/>
  <c r="C28"/>
  <c r="E26"/>
  <c r="C23"/>
  <c r="C22"/>
  <c r="E21"/>
  <c r="C21"/>
  <c r="E20"/>
  <c r="E17"/>
  <c r="C17"/>
  <c r="C15"/>
  <c r="C9"/>
  <c r="E7"/>
  <c r="C7"/>
  <c r="C6"/>
  <c r="E29" i="2" l="1"/>
  <c r="C27"/>
  <c r="C25"/>
  <c r="C20"/>
  <c r="E19"/>
  <c r="C19"/>
  <c r="E18"/>
  <c r="E17"/>
  <c r="E15"/>
  <c r="C15"/>
  <c r="C9"/>
  <c r="C7"/>
</calcChain>
</file>

<file path=xl/sharedStrings.xml><?xml version="1.0" encoding="utf-8"?>
<sst xmlns="http://schemas.openxmlformats.org/spreadsheetml/2006/main" count="224" uniqueCount="84">
  <si>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</si>
  <si>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</si>
  <si>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</si>
  <si>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</si>
  <si>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</si>
  <si>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</si>
  <si>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</si>
  <si>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</si>
  <si>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</si>
  <si>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</si>
  <si>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</si>
  <si>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</si>
  <si>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</si>
  <si>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</si>
  <si>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</si>
  <si>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</si>
  <si>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</si>
  <si>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</si>
  <si>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</si>
  <si>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</si>
  <si>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</si>
  <si>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</si>
  <si>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</si>
  <si>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</si>
  <si>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</si>
  <si>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</si>
  <si>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</si>
  <si>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</si>
  <si>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</si>
  <si>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</si>
  <si>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</si>
  <si>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</si>
  <si>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</si>
  <si>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</si>
  <si>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</si>
  <si>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</si>
  <si>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</si>
  <si>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Кофейный напиток на молоке  </t>
  </si>
  <si>
    <t>Хлеб пшеничный</t>
  </si>
  <si>
    <t xml:space="preserve">Компот из сухофруктов </t>
  </si>
  <si>
    <t>Хлеб  ржаной</t>
  </si>
  <si>
    <t xml:space="preserve">Чай с сахаром </t>
  </si>
  <si>
    <t>Кефир</t>
  </si>
  <si>
    <t>148-08</t>
  </si>
  <si>
    <t>ттк</t>
  </si>
  <si>
    <t>652</t>
  </si>
  <si>
    <t>136</t>
  </si>
  <si>
    <t>153</t>
  </si>
  <si>
    <t>628</t>
  </si>
  <si>
    <t>Кофейный напиток на молоке</t>
  </si>
  <si>
    <t>Компот из сухофруктов</t>
  </si>
  <si>
    <t>Хлеб ржаной</t>
  </si>
  <si>
    <t>Напиток из сока</t>
  </si>
  <si>
    <t>осень - зима</t>
  </si>
  <si>
    <t>Ватрушка с повидлом</t>
  </si>
  <si>
    <t>31-13</t>
  </si>
  <si>
    <t>128-08</t>
  </si>
  <si>
    <t>97-08</t>
  </si>
  <si>
    <t xml:space="preserve">Каша рисовая  молочная </t>
  </si>
  <si>
    <t>Каша  рисовая  молочная</t>
  </si>
  <si>
    <t>Каша  рисовая   молочная</t>
  </si>
  <si>
    <t>130-13</t>
  </si>
  <si>
    <t>Яйцо отварное</t>
  </si>
  <si>
    <t>166-13</t>
  </si>
  <si>
    <t>Суп картофельный с пшенной крупой</t>
  </si>
  <si>
    <t xml:space="preserve">Суп картофельный с пшенной крупой </t>
  </si>
  <si>
    <t>1 шт</t>
  </si>
  <si>
    <t>Гребешок из дрожжевого теста</t>
  </si>
  <si>
    <t>Салат из моркови</t>
  </si>
  <si>
    <t>Салат из сырых овощей</t>
  </si>
  <si>
    <t>80-08</t>
  </si>
  <si>
    <t>Котлеты  Геркулес</t>
  </si>
  <si>
    <t>Макаронные изделия отварные</t>
  </si>
  <si>
    <t>Тефтели  рыбные</t>
  </si>
  <si>
    <t>106-13</t>
  </si>
  <si>
    <t xml:space="preserve">Каша ячневая вязкая </t>
  </si>
  <si>
    <t xml:space="preserve">Котлеты  Геркулес </t>
  </si>
  <si>
    <t xml:space="preserve">Макаронные изделия отварные </t>
  </si>
  <si>
    <t xml:space="preserve">     ттк</t>
  </si>
  <si>
    <t>Хлеб ожаной</t>
  </si>
  <si>
    <t xml:space="preserve">Салат  из сырых овощей </t>
  </si>
  <si>
    <t xml:space="preserve">Котлеты  Гркулес </t>
  </si>
  <si>
    <t>Тефтели рыбные</t>
  </si>
  <si>
    <t>сдоба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</si>
</sst>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7" fillId="0" borderId="10" xfId="0" applyFont="1" applyBorder="1"/>
    <xf numFmtId="14" fontId="0" fillId="0" borderId="0" xfId="0" applyNumberFormat="1"/>
    <xf numFmtId="0" fontId="0" fillId="3" borderId="4" xfId="0" applyFont="1" applyFill="1" applyBorder="1" applyProtection="1">
      <protection locked="0"/>
    </xf>
    <xf numFmtId="0" fontId="5" fillId="3" borderId="13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zoomScale="95" zoomScaleNormal="95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45632</v>
      </c>
    </row>
    <row r="2" spans="1:62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</row>
    <row r="4" spans="1:62" ht="15.75" thickBot="1">
      <c r="B4" s="21" t="s">
        <v>29</v>
      </c>
      <c r="C4" s="21"/>
      <c r="F4" s="21" t="s">
        <v>33</v>
      </c>
      <c r="G4" s="21"/>
      <c r="I4" s="22"/>
      <c r="J4" s="22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56</v>
      </c>
      <c r="D6" s="26" t="s">
        <v>58</v>
      </c>
      <c r="E6" s="27">
        <v>160</v>
      </c>
      <c r="F6" s="28">
        <v>0</v>
      </c>
      <c r="G6" s="29">
        <v>329.88</v>
      </c>
      <c r="H6" s="29">
        <v>7.73</v>
      </c>
      <c r="I6" s="29">
        <v>10.64</v>
      </c>
      <c r="J6" s="29">
        <v>33.54</v>
      </c>
    </row>
    <row r="7" spans="1:62" ht="15.75" thickBot="1">
      <c r="A7" s="10"/>
      <c r="B7" s="25" t="s">
        <v>35</v>
      </c>
      <c r="C7" s="43" t="s">
        <v>43</v>
      </c>
      <c r="D7" s="26" t="s">
        <v>37</v>
      </c>
      <c r="E7" s="27"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44" t="s">
        <v>44</v>
      </c>
      <c r="D8" s="30" t="s">
        <v>38</v>
      </c>
      <c r="E8" s="31">
        <v>40</v>
      </c>
      <c r="F8" s="28">
        <v>0</v>
      </c>
      <c r="G8" s="32">
        <v>89.567239999999998</v>
      </c>
      <c r="H8" s="32">
        <v>2.86</v>
      </c>
      <c r="I8" s="32">
        <v>0.28000000000000003</v>
      </c>
      <c r="J8" s="32">
        <v>18.86</v>
      </c>
    </row>
    <row r="9" spans="1:62" ht="15.75" thickBot="1">
      <c r="A9" s="13"/>
      <c r="B9" s="11"/>
      <c r="C9" s="58"/>
      <c r="D9" s="30"/>
      <c r="E9" s="33"/>
      <c r="F9" s="28">
        <v>0</v>
      </c>
      <c r="G9" s="32"/>
      <c r="H9" s="32"/>
      <c r="I9" s="32"/>
      <c r="J9" s="32"/>
    </row>
    <row r="10" spans="1:62" ht="15.75" thickBot="1">
      <c r="A10" s="13"/>
      <c r="B10" s="14"/>
      <c r="C10" s="45"/>
      <c r="D10" s="34"/>
      <c r="E10" s="35"/>
      <c r="F10" s="28"/>
      <c r="G10" s="35"/>
      <c r="H10" s="35"/>
      <c r="I10" s="35"/>
      <c r="J10" s="36"/>
    </row>
    <row r="11" spans="1:62" ht="15.75" thickBot="1">
      <c r="A11" s="6" t="s">
        <v>34</v>
      </c>
      <c r="B11" s="24" t="s">
        <v>83</v>
      </c>
      <c r="C11" s="43">
        <v>285</v>
      </c>
      <c r="D11" s="26" t="s">
        <v>54</v>
      </c>
      <c r="E11" s="27">
        <v>75</v>
      </c>
      <c r="F11" s="37">
        <v>0</v>
      </c>
      <c r="G11" s="29">
        <v>280.58</v>
      </c>
      <c r="H11" s="29">
        <v>5.43</v>
      </c>
      <c r="I11" s="29">
        <v>13.92</v>
      </c>
      <c r="J11" s="29">
        <v>43.15</v>
      </c>
      <c r="O11" s="18"/>
      <c r="P11" s="18"/>
    </row>
    <row r="12" spans="1:62" ht="15.75" thickBot="1">
      <c r="A12" s="10"/>
      <c r="B12" s="11" t="s">
        <v>35</v>
      </c>
      <c r="C12" s="44" t="s">
        <v>45</v>
      </c>
      <c r="D12" s="30" t="s">
        <v>52</v>
      </c>
      <c r="E12" s="31">
        <v>180</v>
      </c>
      <c r="F12" s="37">
        <v>0</v>
      </c>
      <c r="G12" s="32">
        <v>76.025555999999995</v>
      </c>
      <c r="H12" s="32">
        <v>0.57999999999999996</v>
      </c>
      <c r="I12" s="32">
        <v>0.22</v>
      </c>
      <c r="J12" s="32">
        <v>19.89</v>
      </c>
      <c r="O12" s="18"/>
      <c r="P12" s="18"/>
    </row>
    <row r="13" spans="1:62" ht="15.75" thickBot="1">
      <c r="A13" s="13"/>
      <c r="B13" s="14"/>
      <c r="C13" s="45"/>
      <c r="D13" s="34"/>
      <c r="E13" s="35"/>
      <c r="F13" s="28"/>
      <c r="G13" s="35"/>
      <c r="H13" s="35"/>
      <c r="I13" s="35"/>
      <c r="J13" s="36"/>
      <c r="O13" s="18"/>
      <c r="P13" s="18"/>
    </row>
    <row r="14" spans="1:62" ht="30.75" thickBot="1">
      <c r="A14" s="10" t="s">
        <v>17</v>
      </c>
      <c r="B14" s="11" t="s">
        <v>19</v>
      </c>
      <c r="C14" s="43" t="s">
        <v>46</v>
      </c>
      <c r="D14" s="26" t="s">
        <v>65</v>
      </c>
      <c r="E14" s="27">
        <v>180</v>
      </c>
      <c r="F14" s="28">
        <v>0</v>
      </c>
      <c r="G14" s="29">
        <v>63.147067199999995</v>
      </c>
      <c r="H14" s="29">
        <v>1.29</v>
      </c>
      <c r="I14" s="29">
        <v>1.81</v>
      </c>
      <c r="J14" s="29">
        <v>10.77</v>
      </c>
    </row>
    <row r="15" spans="1:62" ht="15.75" thickBot="1">
      <c r="A15" s="10"/>
      <c r="B15" s="11" t="s">
        <v>18</v>
      </c>
      <c r="C15" s="43">
        <v>24</v>
      </c>
      <c r="D15" s="26" t="s">
        <v>80</v>
      </c>
      <c r="E15" s="27">
        <v>50</v>
      </c>
      <c r="F15" s="28">
        <v>0</v>
      </c>
      <c r="G15" s="29">
        <v>53.57</v>
      </c>
      <c r="H15" s="29">
        <v>0.45</v>
      </c>
      <c r="I15" s="29">
        <v>4.9400000000000004</v>
      </c>
      <c r="J15" s="29">
        <v>0.1</v>
      </c>
    </row>
    <row r="16" spans="1:62" ht="15.75" thickBot="1">
      <c r="A16" s="10"/>
      <c r="B16" s="11" t="s">
        <v>20</v>
      </c>
      <c r="C16" s="43" t="s">
        <v>70</v>
      </c>
      <c r="D16" s="26" t="s">
        <v>81</v>
      </c>
      <c r="E16" s="27">
        <v>60</v>
      </c>
      <c r="F16" s="28">
        <v>0</v>
      </c>
      <c r="G16" s="29">
        <v>286.64999999999998</v>
      </c>
      <c r="H16" s="29">
        <v>10.42</v>
      </c>
      <c r="I16" s="29">
        <v>13.8</v>
      </c>
      <c r="J16" s="29">
        <v>10.09</v>
      </c>
    </row>
    <row r="17" spans="1:10" ht="15.75" thickBot="1">
      <c r="A17" s="10"/>
      <c r="B17" s="11" t="s">
        <v>21</v>
      </c>
      <c r="C17" s="43" t="s">
        <v>57</v>
      </c>
      <c r="D17" s="26" t="s">
        <v>72</v>
      </c>
      <c r="E17" s="27">
        <v>130</v>
      </c>
      <c r="F17" s="28">
        <v>0</v>
      </c>
      <c r="G17" s="29">
        <v>173.38</v>
      </c>
      <c r="H17" s="29">
        <v>4.47</v>
      </c>
      <c r="I17" s="29">
        <v>5.2</v>
      </c>
      <c r="J17" s="29">
        <v>27.27</v>
      </c>
    </row>
    <row r="18" spans="1:10" ht="15.75" thickBot="1">
      <c r="A18" s="10"/>
      <c r="B18" s="11" t="s">
        <v>35</v>
      </c>
      <c r="C18" s="43" t="s">
        <v>47</v>
      </c>
      <c r="D18" s="26" t="s">
        <v>39</v>
      </c>
      <c r="E18" s="27">
        <v>180</v>
      </c>
      <c r="F18" s="28">
        <v>0</v>
      </c>
      <c r="G18" s="29">
        <v>46.13</v>
      </c>
      <c r="H18" s="29">
        <v>0.2</v>
      </c>
      <c r="I18" s="29">
        <v>0.01</v>
      </c>
      <c r="J18" s="29">
        <v>12.08</v>
      </c>
    </row>
    <row r="19" spans="1:10" ht="15.75" thickBot="1">
      <c r="A19" s="10"/>
      <c r="B19" s="11" t="s">
        <v>16</v>
      </c>
      <c r="C19" s="44" t="s">
        <v>44</v>
      </c>
      <c r="D19" s="30" t="s">
        <v>40</v>
      </c>
      <c r="E19" s="31">
        <v>30</v>
      </c>
      <c r="F19" s="28">
        <v>0</v>
      </c>
      <c r="G19" s="32">
        <v>53.01</v>
      </c>
      <c r="H19" s="32">
        <v>1.86</v>
      </c>
      <c r="I19" s="32">
        <v>0.32</v>
      </c>
      <c r="J19" s="32">
        <v>11.38</v>
      </c>
    </row>
    <row r="20" spans="1:10" ht="15.75" thickBot="1">
      <c r="A20" s="10"/>
      <c r="B20" s="11"/>
      <c r="C20" s="59"/>
      <c r="D20" s="30"/>
      <c r="E20" s="38"/>
      <c r="F20" s="28">
        <v>0</v>
      </c>
      <c r="G20" s="32"/>
      <c r="H20" s="32"/>
      <c r="I20" s="32"/>
      <c r="J20" s="32"/>
    </row>
    <row r="21" spans="1:10" ht="15.75" thickBot="1">
      <c r="A21" s="10"/>
      <c r="B21" s="16"/>
      <c r="C21" s="46"/>
      <c r="D21" s="40"/>
      <c r="E21" s="41"/>
      <c r="F21" s="28"/>
      <c r="G21" s="41"/>
      <c r="H21" s="41"/>
      <c r="I21" s="41"/>
      <c r="J21" s="42"/>
    </row>
    <row r="22" spans="1:10" ht="15.75" thickBot="1">
      <c r="A22" s="10"/>
      <c r="B22" s="11" t="s">
        <v>20</v>
      </c>
      <c r="C22" s="43" t="s">
        <v>63</v>
      </c>
      <c r="D22" s="26" t="s">
        <v>82</v>
      </c>
      <c r="E22" s="27">
        <v>70</v>
      </c>
      <c r="F22" s="28">
        <v>0</v>
      </c>
      <c r="G22" s="29">
        <v>205.38</v>
      </c>
      <c r="H22" s="29">
        <v>8.41</v>
      </c>
      <c r="I22" s="29">
        <v>9.33</v>
      </c>
      <c r="J22" s="29">
        <v>18.22</v>
      </c>
    </row>
    <row r="23" spans="1:10" ht="15.75" thickBot="1">
      <c r="A23" s="10"/>
      <c r="B23" s="11" t="s">
        <v>21</v>
      </c>
      <c r="C23" s="43" t="s">
        <v>74</v>
      </c>
      <c r="D23" s="26" t="s">
        <v>75</v>
      </c>
      <c r="E23" s="27">
        <v>130</v>
      </c>
      <c r="F23" s="28">
        <v>0</v>
      </c>
      <c r="G23" s="29">
        <v>110.67</v>
      </c>
      <c r="H23" s="29">
        <v>2.78</v>
      </c>
      <c r="I23" s="29">
        <v>2.66</v>
      </c>
      <c r="J23" s="29">
        <v>19.579999999999998</v>
      </c>
    </row>
    <row r="24" spans="1:10" ht="15.75" thickBot="1">
      <c r="A24" s="10"/>
      <c r="B24" s="11" t="s">
        <v>35</v>
      </c>
      <c r="C24" s="43" t="s">
        <v>48</v>
      </c>
      <c r="D24" s="26" t="s">
        <v>41</v>
      </c>
      <c r="E24" s="27">
        <v>180</v>
      </c>
      <c r="F24" s="28">
        <v>0</v>
      </c>
      <c r="G24" s="29">
        <v>32.293100519999989</v>
      </c>
      <c r="H24" s="29">
        <v>0.16</v>
      </c>
      <c r="I24" s="29">
        <v>0.04</v>
      </c>
      <c r="J24" s="29">
        <v>8.2899999999999991</v>
      </c>
    </row>
    <row r="25" spans="1:10" ht="15.75" thickBot="1">
      <c r="A25" s="10"/>
      <c r="B25" s="11" t="s">
        <v>16</v>
      </c>
      <c r="C25" s="43" t="s">
        <v>44</v>
      </c>
      <c r="D25" s="26" t="s">
        <v>38</v>
      </c>
      <c r="E25" s="27">
        <v>30</v>
      </c>
      <c r="F25" s="28">
        <v>0</v>
      </c>
      <c r="G25" s="29">
        <v>67.180000000000007</v>
      </c>
      <c r="H25" s="29">
        <v>2.14</v>
      </c>
      <c r="I25" s="29">
        <v>0.21</v>
      </c>
      <c r="J25" s="29">
        <v>14.14</v>
      </c>
    </row>
    <row r="26" spans="1:10" ht="15.75" thickBot="1">
      <c r="A26" s="10"/>
      <c r="B26" s="11" t="s">
        <v>16</v>
      </c>
      <c r="C26" s="44" t="s">
        <v>44</v>
      </c>
      <c r="D26" s="30" t="s">
        <v>38</v>
      </c>
      <c r="E26" s="31">
        <v>20</v>
      </c>
      <c r="F26" s="28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6"/>
      <c r="C27" s="46"/>
      <c r="D27" s="40"/>
      <c r="E27" s="41"/>
      <c r="F27" s="28"/>
      <c r="G27" s="41"/>
      <c r="H27" s="41"/>
      <c r="I27" s="41"/>
      <c r="J27" s="42"/>
    </row>
    <row r="28" spans="1:10" ht="15.75" thickBot="1">
      <c r="A28" s="6" t="s">
        <v>24</v>
      </c>
      <c r="B28" s="11" t="s">
        <v>35</v>
      </c>
      <c r="C28" s="44">
        <v>645</v>
      </c>
      <c r="D28" s="30" t="s">
        <v>42</v>
      </c>
      <c r="E28" s="31">
        <v>150</v>
      </c>
      <c r="F28" s="28">
        <v>0</v>
      </c>
      <c r="G28" s="32">
        <v>42.09</v>
      </c>
      <c r="H28" s="32">
        <v>4.2300000000000004</v>
      </c>
      <c r="I28" s="32">
        <v>7.0000000000000007E-2</v>
      </c>
      <c r="J28" s="32">
        <v>5.46</v>
      </c>
    </row>
    <row r="29" spans="1:10">
      <c r="A29" s="10"/>
      <c r="B29" s="11"/>
      <c r="C29" s="12"/>
      <c r="D29" s="8"/>
      <c r="E29" s="17"/>
      <c r="F29" s="9"/>
      <c r="G29" s="23"/>
      <c r="H29" s="23"/>
      <c r="I29" s="23"/>
      <c r="J29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45632</v>
      </c>
    </row>
    <row r="2" spans="1:10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0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</row>
    <row r="4" spans="1:10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7" t="s">
        <v>56</v>
      </c>
      <c r="D6" s="26" t="s">
        <v>59</v>
      </c>
      <c r="E6" s="27">
        <v>200</v>
      </c>
      <c r="F6" s="28">
        <v>0</v>
      </c>
      <c r="G6" s="29">
        <v>432.97</v>
      </c>
      <c r="H6" s="29">
        <v>10.15</v>
      </c>
      <c r="I6" s="29">
        <v>13.97</v>
      </c>
      <c r="J6" s="29">
        <v>44.02</v>
      </c>
    </row>
    <row r="7" spans="1:10" ht="15.75" thickBot="1">
      <c r="A7" s="10"/>
      <c r="B7" s="25" t="s">
        <v>35</v>
      </c>
      <c r="C7" s="47" t="str">
        <f>"148-08"</f>
        <v>148-08</v>
      </c>
      <c r="D7" s="26" t="s">
        <v>49</v>
      </c>
      <c r="E7" s="27"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18</v>
      </c>
      <c r="C8" s="47" t="s">
        <v>61</v>
      </c>
      <c r="D8" s="26" t="s">
        <v>62</v>
      </c>
      <c r="E8" s="27" t="s">
        <v>66</v>
      </c>
      <c r="F8" s="28">
        <v>0</v>
      </c>
      <c r="G8" s="29">
        <v>56.5</v>
      </c>
      <c r="H8" s="29">
        <v>4.78</v>
      </c>
      <c r="I8" s="29">
        <v>4.05</v>
      </c>
      <c r="J8" s="29">
        <v>0.25</v>
      </c>
    </row>
    <row r="9" spans="1:10" ht="15.75" thickBot="1">
      <c r="A9" s="10"/>
      <c r="B9" s="11" t="s">
        <v>16</v>
      </c>
      <c r="C9" s="48" t="str">
        <f>"ттк"</f>
        <v>ттк</v>
      </c>
      <c r="D9" s="30" t="s">
        <v>38</v>
      </c>
      <c r="E9" s="49">
        <v>50</v>
      </c>
      <c r="F9" s="28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3"/>
      <c r="B10" s="11"/>
      <c r="C10" s="50"/>
      <c r="D10" s="30"/>
      <c r="E10" s="51"/>
      <c r="F10" s="28">
        <v>0</v>
      </c>
      <c r="G10" s="52"/>
      <c r="H10" s="52"/>
      <c r="I10" s="52"/>
      <c r="J10" s="52"/>
    </row>
    <row r="11" spans="1:10" ht="15.75" thickBot="1">
      <c r="A11" s="13"/>
      <c r="B11" s="14"/>
      <c r="C11" s="50"/>
      <c r="D11" s="34"/>
      <c r="E11" s="35"/>
      <c r="F11" s="28"/>
      <c r="G11" s="35"/>
      <c r="H11" s="35"/>
      <c r="I11" s="35"/>
      <c r="J11" s="36"/>
    </row>
    <row r="12" spans="1:10" ht="15.75" thickBot="1">
      <c r="A12" s="6" t="s">
        <v>34</v>
      </c>
      <c r="B12" s="24" t="s">
        <v>83</v>
      </c>
      <c r="C12" s="47">
        <v>285</v>
      </c>
      <c r="D12" s="26" t="s">
        <v>67</v>
      </c>
      <c r="E12" s="27">
        <v>100</v>
      </c>
      <c r="F12" s="28">
        <v>0</v>
      </c>
      <c r="G12" s="29">
        <v>374.11</v>
      </c>
      <c r="H12" s="29">
        <v>7.25</v>
      </c>
      <c r="I12" s="29">
        <v>18.559999999999999</v>
      </c>
      <c r="J12" s="29">
        <v>57.54</v>
      </c>
    </row>
    <row r="13" spans="1:10" ht="15.75" thickBot="1">
      <c r="A13" s="10"/>
      <c r="B13" s="11" t="s">
        <v>35</v>
      </c>
      <c r="C13" s="48">
        <v>652</v>
      </c>
      <c r="D13" s="30" t="s">
        <v>52</v>
      </c>
      <c r="E13" s="31">
        <v>200</v>
      </c>
      <c r="F13" s="28">
        <v>0</v>
      </c>
      <c r="G13" s="32">
        <v>54.27</v>
      </c>
      <c r="H13" s="32">
        <v>0.24</v>
      </c>
      <c r="I13" s="32">
        <v>0.04</v>
      </c>
      <c r="J13" s="32">
        <v>13.77</v>
      </c>
    </row>
    <row r="14" spans="1:10" ht="15.75" thickBot="1">
      <c r="A14" s="13"/>
      <c r="B14" s="14"/>
      <c r="C14" s="50"/>
      <c r="D14" s="34"/>
      <c r="E14" s="35"/>
      <c r="F14" s="28"/>
      <c r="G14" s="35"/>
      <c r="H14" s="35"/>
      <c r="I14" s="35"/>
      <c r="J14" s="36"/>
    </row>
    <row r="15" spans="1:10" ht="30.75" thickBot="1">
      <c r="A15" s="10" t="s">
        <v>17</v>
      </c>
      <c r="B15" s="11" t="s">
        <v>19</v>
      </c>
      <c r="C15" s="47" t="str">
        <f>"136"</f>
        <v>136</v>
      </c>
      <c r="D15" s="26" t="s">
        <v>64</v>
      </c>
      <c r="E15" s="53" t="str">
        <f>"200"</f>
        <v>200</v>
      </c>
      <c r="F15" s="28">
        <v>0</v>
      </c>
      <c r="G15" s="29">
        <v>70.163408000000004</v>
      </c>
      <c r="H15" s="29">
        <v>1.43</v>
      </c>
      <c r="I15" s="29">
        <v>2.0099999999999998</v>
      </c>
      <c r="J15" s="29">
        <v>11.97</v>
      </c>
    </row>
    <row r="16" spans="1:10" ht="15.75" thickBot="1">
      <c r="A16" s="10"/>
      <c r="B16" s="11" t="s">
        <v>18</v>
      </c>
      <c r="C16" s="47" t="s">
        <v>55</v>
      </c>
      <c r="D16" s="26" t="s">
        <v>69</v>
      </c>
      <c r="E16" s="27">
        <v>60</v>
      </c>
      <c r="F16" s="28">
        <v>0</v>
      </c>
      <c r="G16" s="29">
        <v>64.28</v>
      </c>
      <c r="H16" s="29">
        <v>0.54</v>
      </c>
      <c r="I16" s="29">
        <v>5.93</v>
      </c>
      <c r="J16" s="29">
        <v>2.52</v>
      </c>
    </row>
    <row r="17" spans="1:10" ht="15.75" thickBot="1">
      <c r="A17" s="10"/>
      <c r="B17" s="11" t="s">
        <v>20</v>
      </c>
      <c r="C17" s="47" t="s">
        <v>70</v>
      </c>
      <c r="D17" s="26" t="s">
        <v>76</v>
      </c>
      <c r="E17" s="53" t="str">
        <f>"90"</f>
        <v>90</v>
      </c>
      <c r="F17" s="28">
        <v>0</v>
      </c>
      <c r="G17" s="29">
        <v>429.98</v>
      </c>
      <c r="H17" s="29">
        <v>15.63</v>
      </c>
      <c r="I17" s="29">
        <v>20.7</v>
      </c>
      <c r="J17" s="29">
        <v>15.14</v>
      </c>
    </row>
    <row r="18" spans="1:10" ht="15.75" thickBot="1">
      <c r="A18" s="10"/>
      <c r="B18" s="11" t="s">
        <v>21</v>
      </c>
      <c r="C18" s="47" t="s">
        <v>57</v>
      </c>
      <c r="D18" s="26" t="s">
        <v>77</v>
      </c>
      <c r="E18" s="53" t="str">
        <f>"150"</f>
        <v>150</v>
      </c>
      <c r="F18" s="28">
        <v>0</v>
      </c>
      <c r="G18" s="29">
        <v>200.06</v>
      </c>
      <c r="H18" s="29">
        <v>23.01</v>
      </c>
      <c r="I18" s="29">
        <v>19.760000000000002</v>
      </c>
      <c r="J18" s="29">
        <v>33.28</v>
      </c>
    </row>
    <row r="19" spans="1:10" ht="15.75" thickBot="1">
      <c r="A19" s="10"/>
      <c r="B19" s="11" t="s">
        <v>35</v>
      </c>
      <c r="C19" s="47" t="str">
        <f>"153"</f>
        <v>153</v>
      </c>
      <c r="D19" s="26" t="s">
        <v>50</v>
      </c>
      <c r="E19" s="53" t="str">
        <f>"200"</f>
        <v>200</v>
      </c>
      <c r="F19" s="28">
        <v>0</v>
      </c>
      <c r="G19" s="29">
        <v>51.25</v>
      </c>
      <c r="H19" s="29">
        <v>0.21</v>
      </c>
      <c r="I19" s="29">
        <v>0.01</v>
      </c>
      <c r="J19" s="29">
        <v>13.42</v>
      </c>
    </row>
    <row r="20" spans="1:10" ht="15.75" thickBot="1">
      <c r="A20" s="10"/>
      <c r="B20" s="11" t="s">
        <v>16</v>
      </c>
      <c r="C20" s="48" t="str">
        <f>"ттк"</f>
        <v>ттк</v>
      </c>
      <c r="D20" s="30" t="s">
        <v>38</v>
      </c>
      <c r="E20" s="49">
        <v>20</v>
      </c>
      <c r="F20" s="28">
        <v>0</v>
      </c>
      <c r="G20" s="32">
        <v>44.78</v>
      </c>
      <c r="H20" s="32">
        <v>1.43</v>
      </c>
      <c r="I20" s="32">
        <v>0.14000000000000001</v>
      </c>
      <c r="J20" s="32">
        <v>9.43</v>
      </c>
    </row>
    <row r="21" spans="1:10" ht="15.75" thickBot="1">
      <c r="A21" s="10"/>
      <c r="B21" s="11"/>
      <c r="C21" s="57" t="s">
        <v>78</v>
      </c>
      <c r="D21" s="30" t="s">
        <v>79</v>
      </c>
      <c r="E21" s="33">
        <v>20</v>
      </c>
      <c r="F21" s="28">
        <v>0</v>
      </c>
      <c r="G21" s="39">
        <v>35.340000000000003</v>
      </c>
      <c r="H21" s="39">
        <v>1.24</v>
      </c>
      <c r="I21" s="39">
        <v>0.21</v>
      </c>
      <c r="J21" s="39">
        <v>7.59</v>
      </c>
    </row>
    <row r="22" spans="1:10" ht="15.75" thickBot="1">
      <c r="A22" s="10"/>
      <c r="B22" s="16"/>
      <c r="C22" s="54"/>
      <c r="D22" s="40"/>
      <c r="E22" s="41"/>
      <c r="F22" s="28"/>
      <c r="G22" s="41"/>
      <c r="H22" s="41"/>
      <c r="I22" s="41"/>
      <c r="J22" s="42"/>
    </row>
    <row r="23" spans="1:10" ht="15.75" thickBot="1">
      <c r="A23" s="10"/>
      <c r="B23" s="11" t="s">
        <v>20</v>
      </c>
      <c r="C23" s="47" t="s">
        <v>63</v>
      </c>
      <c r="D23" s="26" t="s">
        <v>73</v>
      </c>
      <c r="E23" s="27">
        <v>90</v>
      </c>
      <c r="F23" s="28">
        <v>0</v>
      </c>
      <c r="G23" s="29">
        <v>264.06</v>
      </c>
      <c r="H23" s="29">
        <v>10.82</v>
      </c>
      <c r="I23" s="29">
        <v>12</v>
      </c>
      <c r="J23" s="29">
        <v>23.43</v>
      </c>
    </row>
    <row r="24" spans="1:10" ht="15.75" thickBot="1">
      <c r="A24" s="10"/>
      <c r="B24" s="11" t="s">
        <v>21</v>
      </c>
      <c r="C24" s="47" t="s">
        <v>74</v>
      </c>
      <c r="D24" s="26" t="s">
        <v>75</v>
      </c>
      <c r="E24" s="27">
        <v>150</v>
      </c>
      <c r="F24" s="28">
        <v>0</v>
      </c>
      <c r="G24" s="29">
        <v>127.69</v>
      </c>
      <c r="H24" s="29">
        <v>3.21</v>
      </c>
      <c r="I24" s="29">
        <v>3.07</v>
      </c>
      <c r="J24" s="29">
        <v>22.59</v>
      </c>
    </row>
    <row r="25" spans="1:10" ht="15.75" thickBot="1">
      <c r="A25" s="10"/>
      <c r="B25" s="11" t="s">
        <v>35</v>
      </c>
      <c r="C25" s="47" t="str">
        <f>"628"</f>
        <v>628</v>
      </c>
      <c r="D25" s="26" t="s">
        <v>41</v>
      </c>
      <c r="E25" s="27">
        <v>200</v>
      </c>
      <c r="F25" s="28">
        <v>0</v>
      </c>
      <c r="G25" s="29">
        <v>35.881222799999996</v>
      </c>
      <c r="H25" s="29">
        <v>0.18</v>
      </c>
      <c r="I25" s="29">
        <v>0.04</v>
      </c>
      <c r="J25" s="29">
        <v>9.2100000000000009</v>
      </c>
    </row>
    <row r="26" spans="1:10" ht="15.75" thickBot="1">
      <c r="A26" s="10"/>
      <c r="B26" s="11" t="s">
        <v>16</v>
      </c>
      <c r="C26" s="47" t="s">
        <v>44</v>
      </c>
      <c r="D26" s="26" t="s">
        <v>38</v>
      </c>
      <c r="E26" s="27">
        <v>20</v>
      </c>
      <c r="F26" s="28">
        <v>0</v>
      </c>
      <c r="G26" s="29">
        <v>44.78</v>
      </c>
      <c r="H26" s="29">
        <v>1.43</v>
      </c>
      <c r="I26" s="29">
        <v>0.14000000000000001</v>
      </c>
      <c r="J26" s="29">
        <v>9.43</v>
      </c>
    </row>
    <row r="27" spans="1:10" ht="15.75" thickBot="1">
      <c r="A27" s="10"/>
      <c r="B27" s="11" t="s">
        <v>16</v>
      </c>
      <c r="C27" s="48" t="str">
        <f>"ттк"</f>
        <v>ттк</v>
      </c>
      <c r="D27" s="30" t="s">
        <v>51</v>
      </c>
      <c r="E27" s="31">
        <v>40</v>
      </c>
      <c r="F27" s="28">
        <v>0</v>
      </c>
      <c r="G27" s="32">
        <v>70.69</v>
      </c>
      <c r="H27" s="32">
        <v>2.48</v>
      </c>
      <c r="I27" s="32">
        <v>0.42</v>
      </c>
      <c r="J27" s="32">
        <v>15.18</v>
      </c>
    </row>
    <row r="28" spans="1:10" ht="15.75" thickBot="1">
      <c r="A28" s="10"/>
      <c r="B28" s="16"/>
      <c r="C28" s="54"/>
      <c r="D28" s="40"/>
      <c r="E28" s="41"/>
      <c r="F28" s="28"/>
      <c r="G28" s="41"/>
      <c r="H28" s="41"/>
      <c r="I28" s="41"/>
      <c r="J28" s="42"/>
    </row>
    <row r="29" spans="1:10" ht="15.75" thickBot="1">
      <c r="A29" s="6" t="s">
        <v>24</v>
      </c>
      <c r="B29" s="11" t="s">
        <v>35</v>
      </c>
      <c r="C29" s="48">
        <v>645</v>
      </c>
      <c r="D29" s="30" t="s">
        <v>42</v>
      </c>
      <c r="E29" s="49" t="str">
        <f>"200"</f>
        <v>200</v>
      </c>
      <c r="F29" s="28">
        <v>0</v>
      </c>
      <c r="G29" s="32">
        <v>56.116</v>
      </c>
      <c r="H29" s="32">
        <v>5.64</v>
      </c>
      <c r="I29" s="32">
        <v>0.09</v>
      </c>
      <c r="J29" s="32">
        <v>7.28</v>
      </c>
    </row>
    <row r="30" spans="1:10">
      <c r="A30" s="10"/>
      <c r="B30" s="11"/>
      <c r="C30" s="12"/>
      <c r="D30" s="8"/>
      <c r="E30" s="17"/>
      <c r="F30" s="9">
        <v>0</v>
      </c>
      <c r="G30" s="23"/>
      <c r="H30" s="23"/>
      <c r="I30" s="23"/>
      <c r="J30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tabSelected="1" zoomScale="87" zoomScaleNormal="87" workbookViewId="0">
      <selection activeCell="A5" sqref="A5:J23"/>
    </sheetView>
  </sheetViews>
  <sheetFormatPr defaultRowHeight="15"/>
  <cols>
    <col min="4" max="4" width="34.140625" customWidth="1"/>
    <col min="10" max="10" width="12" customWidth="1"/>
    <col min="16" max="16" width="11.28515625" bestFit="1" customWidth="1"/>
  </cols>
  <sheetData>
    <row r="1" spans="1:16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45632</v>
      </c>
    </row>
    <row r="2" spans="1:16">
      <c r="B2" s="19" t="s">
        <v>27</v>
      </c>
      <c r="C2" s="20"/>
      <c r="D2" s="20"/>
      <c r="E2" s="20"/>
      <c r="F2" s="20"/>
      <c r="G2" s="20"/>
      <c r="H2" s="18" t="s">
        <v>25</v>
      </c>
      <c r="I2" s="18" t="s">
        <v>36</v>
      </c>
      <c r="J2" s="20"/>
    </row>
    <row r="3" spans="1:16">
      <c r="B3" s="21" t="s">
        <v>28</v>
      </c>
      <c r="C3" s="21"/>
      <c r="D3" s="21"/>
      <c r="E3" s="21"/>
      <c r="F3" s="21"/>
      <c r="G3" s="21"/>
      <c r="H3" s="18" t="s">
        <v>26</v>
      </c>
      <c r="I3" s="18" t="s">
        <v>53</v>
      </c>
      <c r="J3" s="21"/>
    </row>
    <row r="4" spans="1:16" ht="15.75" thickBot="1">
      <c r="B4" s="21" t="s">
        <v>29</v>
      </c>
      <c r="C4" s="21"/>
      <c r="D4" s="21"/>
      <c r="E4" s="21"/>
      <c r="G4" s="21" t="s">
        <v>30</v>
      </c>
      <c r="H4" s="21"/>
      <c r="J4" s="21" t="s">
        <v>32</v>
      </c>
    </row>
    <row r="5" spans="1:16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6" ht="15.75" thickBot="1">
      <c r="A6" s="6" t="s">
        <v>14</v>
      </c>
      <c r="B6" s="7" t="s">
        <v>15</v>
      </c>
      <c r="C6" s="47" t="str">
        <f>"130-08"</f>
        <v>130-08</v>
      </c>
      <c r="D6" s="26" t="s">
        <v>60</v>
      </c>
      <c r="E6" s="27">
        <v>250</v>
      </c>
      <c r="F6" s="28">
        <v>0</v>
      </c>
      <c r="G6" s="29">
        <v>515.44000000000005</v>
      </c>
      <c r="H6" s="29">
        <v>12.08</v>
      </c>
      <c r="I6" s="29">
        <v>16.63</v>
      </c>
      <c r="J6" s="29">
        <v>52.41</v>
      </c>
    </row>
    <row r="7" spans="1:16" ht="15.75" thickBot="1">
      <c r="A7" s="10"/>
      <c r="B7" s="25" t="s">
        <v>35</v>
      </c>
      <c r="C7" s="47" t="str">
        <f>"148-08"</f>
        <v>148-08</v>
      </c>
      <c r="D7" s="26" t="s">
        <v>49</v>
      </c>
      <c r="E7" s="53" t="str">
        <f>"200"</f>
        <v>200</v>
      </c>
      <c r="F7" s="28">
        <v>0</v>
      </c>
      <c r="G7" s="29">
        <v>70.040531999999999</v>
      </c>
      <c r="H7" s="29">
        <v>2.77</v>
      </c>
      <c r="I7" s="29">
        <v>0.56999999999999995</v>
      </c>
      <c r="J7" s="29">
        <v>15.69</v>
      </c>
    </row>
    <row r="8" spans="1:16" ht="15.75" thickBot="1">
      <c r="A8" s="10"/>
      <c r="B8" t="s">
        <v>18</v>
      </c>
      <c r="C8" s="47" t="s">
        <v>61</v>
      </c>
      <c r="D8" s="26" t="s">
        <v>62</v>
      </c>
      <c r="E8" s="53" t="s">
        <v>66</v>
      </c>
      <c r="F8" s="28">
        <v>0</v>
      </c>
      <c r="G8" s="29">
        <v>56.5</v>
      </c>
      <c r="H8" s="29">
        <v>4.78</v>
      </c>
      <c r="I8" s="29">
        <v>4.05</v>
      </c>
      <c r="J8" s="29">
        <v>0.25</v>
      </c>
    </row>
    <row r="9" spans="1:16" ht="15.75" thickBot="1">
      <c r="A9" s="10"/>
      <c r="B9" s="11" t="s">
        <v>16</v>
      </c>
      <c r="C9" s="48" t="str">
        <f>"ттк"</f>
        <v>ттк</v>
      </c>
      <c r="D9" s="30" t="s">
        <v>38</v>
      </c>
      <c r="E9" s="49">
        <v>60</v>
      </c>
      <c r="F9" s="28">
        <v>0</v>
      </c>
      <c r="G9" s="32">
        <v>134.35</v>
      </c>
      <c r="H9" s="32">
        <v>4.29</v>
      </c>
      <c r="I9" s="32">
        <v>0.42</v>
      </c>
      <c r="J9" s="32">
        <v>28.28</v>
      </c>
    </row>
    <row r="10" spans="1:16" ht="15.75" thickBot="1">
      <c r="A10" s="13"/>
      <c r="B10" s="11"/>
      <c r="C10" s="50"/>
      <c r="D10" s="55"/>
      <c r="E10" s="33"/>
      <c r="F10" s="28">
        <v>0</v>
      </c>
      <c r="G10" s="39"/>
      <c r="H10" s="39"/>
      <c r="I10" s="39"/>
      <c r="J10" s="39"/>
      <c r="P10" s="56"/>
    </row>
    <row r="11" spans="1:16" ht="15.75" thickBot="1">
      <c r="A11" s="13"/>
      <c r="B11" s="14"/>
      <c r="C11" s="50"/>
      <c r="D11" s="34"/>
      <c r="E11" s="35"/>
      <c r="F11" s="28"/>
      <c r="G11" s="35"/>
      <c r="H11" s="35"/>
      <c r="I11" s="35"/>
      <c r="J11" s="36"/>
    </row>
    <row r="12" spans="1:16" ht="15.75" thickBot="1">
      <c r="A12" s="10"/>
      <c r="B12" s="24" t="s">
        <v>18</v>
      </c>
      <c r="C12" s="47">
        <v>19</v>
      </c>
      <c r="D12" s="26" t="s">
        <v>68</v>
      </c>
      <c r="E12" s="53">
        <v>50</v>
      </c>
      <c r="F12" s="28">
        <v>0</v>
      </c>
      <c r="G12" s="29">
        <v>49.23</v>
      </c>
      <c r="H12" s="29">
        <v>0.61</v>
      </c>
      <c r="I12" s="29">
        <v>2.4900000000000002</v>
      </c>
      <c r="J12" s="29">
        <v>6.82</v>
      </c>
    </row>
    <row r="13" spans="1:16" ht="15.75" thickBot="1">
      <c r="A13" s="10"/>
      <c r="B13" s="24" t="s">
        <v>83</v>
      </c>
      <c r="C13" s="47">
        <v>285</v>
      </c>
      <c r="D13" s="26" t="s">
        <v>67</v>
      </c>
      <c r="E13" s="53">
        <v>100</v>
      </c>
      <c r="F13" s="28">
        <v>0</v>
      </c>
      <c r="G13" s="29">
        <v>374.11</v>
      </c>
      <c r="H13" s="29">
        <v>7.25</v>
      </c>
      <c r="I13" s="29">
        <v>18.559999999999999</v>
      </c>
      <c r="J13" s="29">
        <v>57.54</v>
      </c>
    </row>
    <row r="14" spans="1:16" ht="15.75" thickBot="1">
      <c r="A14" s="10"/>
      <c r="B14" s="11" t="s">
        <v>16</v>
      </c>
      <c r="C14" s="47" t="s">
        <v>44</v>
      </c>
      <c r="D14" s="26" t="s">
        <v>38</v>
      </c>
      <c r="E14" s="53">
        <v>20</v>
      </c>
      <c r="F14" s="28">
        <v>0</v>
      </c>
      <c r="G14" s="29">
        <v>44.78</v>
      </c>
      <c r="H14" s="29">
        <v>1.43</v>
      </c>
      <c r="I14" s="29">
        <v>0.14000000000000001</v>
      </c>
      <c r="J14" s="29">
        <v>9.43</v>
      </c>
    </row>
    <row r="15" spans="1:16" ht="15.75" thickBot="1">
      <c r="A15" s="10"/>
      <c r="B15" s="11" t="s">
        <v>35</v>
      </c>
      <c r="C15" s="48" t="str">
        <f>"652"</f>
        <v>652</v>
      </c>
      <c r="D15" s="30" t="s">
        <v>52</v>
      </c>
      <c r="E15" s="49">
        <v>180</v>
      </c>
      <c r="F15" s="28">
        <v>0</v>
      </c>
      <c r="G15" s="32">
        <v>48.84</v>
      </c>
      <c r="H15" s="32">
        <v>0.21</v>
      </c>
      <c r="I15" s="32">
        <v>0.04</v>
      </c>
      <c r="J15" s="32">
        <v>12.39</v>
      </c>
    </row>
    <row r="16" spans="1:16" ht="15.75" thickBot="1">
      <c r="A16" s="13"/>
      <c r="B16" s="14"/>
      <c r="C16" s="50"/>
      <c r="D16" s="34"/>
      <c r="E16" s="35"/>
      <c r="F16" s="28"/>
      <c r="G16" s="35"/>
      <c r="H16" s="35"/>
      <c r="I16" s="35"/>
      <c r="J16" s="36"/>
    </row>
    <row r="17" spans="1:10" ht="30.75" thickBot="1">
      <c r="A17" s="10" t="s">
        <v>17</v>
      </c>
      <c r="B17" s="15" t="s">
        <v>19</v>
      </c>
      <c r="C17" s="47" t="str">
        <f>"136"</f>
        <v>136</v>
      </c>
      <c r="D17" s="26" t="s">
        <v>64</v>
      </c>
      <c r="E17" s="53" t="str">
        <f>"250"</f>
        <v>250</v>
      </c>
      <c r="F17" s="28">
        <v>0</v>
      </c>
      <c r="G17" s="29">
        <v>87.704259999999991</v>
      </c>
      <c r="H17" s="29">
        <v>1.79</v>
      </c>
      <c r="I17" s="29">
        <v>2.5099999999999998</v>
      </c>
      <c r="J17" s="29">
        <v>14.96</v>
      </c>
    </row>
    <row r="18" spans="1:10" ht="15.75" thickBot="1">
      <c r="A18" s="10"/>
      <c r="B18" s="15" t="s">
        <v>18</v>
      </c>
      <c r="C18" s="47">
        <v>24</v>
      </c>
      <c r="D18" s="26" t="s">
        <v>69</v>
      </c>
      <c r="E18" s="27">
        <v>100</v>
      </c>
      <c r="F18" s="28">
        <v>0</v>
      </c>
      <c r="G18" s="29">
        <v>107.14</v>
      </c>
      <c r="H18" s="29">
        <v>0.9</v>
      </c>
      <c r="I18" s="29">
        <v>9.8800000000000008</v>
      </c>
      <c r="J18" s="29">
        <v>4.2</v>
      </c>
    </row>
    <row r="19" spans="1:10" ht="15.75" thickBot="1">
      <c r="A19" s="10"/>
      <c r="B19" s="11" t="s">
        <v>19</v>
      </c>
      <c r="C19" s="47" t="s">
        <v>70</v>
      </c>
      <c r="D19" s="26" t="s">
        <v>71</v>
      </c>
      <c r="E19" s="53">
        <v>90</v>
      </c>
      <c r="F19" s="28">
        <v>0</v>
      </c>
      <c r="G19" s="29">
        <v>429.98</v>
      </c>
      <c r="H19" s="29">
        <v>15.63</v>
      </c>
      <c r="I19" s="29">
        <v>20.7</v>
      </c>
      <c r="J19" s="29">
        <v>15.14</v>
      </c>
    </row>
    <row r="20" spans="1:10" ht="15.75" thickBot="1">
      <c r="A20" s="10"/>
      <c r="B20" s="11" t="s">
        <v>20</v>
      </c>
      <c r="C20" s="47" t="s">
        <v>57</v>
      </c>
      <c r="D20" s="26" t="s">
        <v>72</v>
      </c>
      <c r="E20" s="53" t="str">
        <f>"180"</f>
        <v>180</v>
      </c>
      <c r="F20" s="28">
        <v>0</v>
      </c>
      <c r="G20" s="29">
        <v>240.07</v>
      </c>
      <c r="H20" s="29">
        <v>6.19</v>
      </c>
      <c r="I20" s="29">
        <v>7.2</v>
      </c>
      <c r="J20" s="29">
        <v>37.76</v>
      </c>
    </row>
    <row r="21" spans="1:10" ht="15.75" thickBot="1">
      <c r="A21" s="10"/>
      <c r="B21" s="11" t="s">
        <v>21</v>
      </c>
      <c r="C21" s="47" t="str">
        <f>"153"</f>
        <v>153</v>
      </c>
      <c r="D21" s="26" t="s">
        <v>50</v>
      </c>
      <c r="E21" s="53" t="str">
        <f>"200"</f>
        <v>200</v>
      </c>
      <c r="F21" s="28">
        <v>0</v>
      </c>
      <c r="G21" s="29">
        <v>51.25</v>
      </c>
      <c r="H21" s="29">
        <v>0.21</v>
      </c>
      <c r="I21" s="29">
        <v>0.01</v>
      </c>
      <c r="J21" s="29">
        <v>13.42</v>
      </c>
    </row>
    <row r="22" spans="1:10" ht="15.75" thickBot="1">
      <c r="A22" s="10"/>
      <c r="B22" s="11" t="s">
        <v>22</v>
      </c>
      <c r="C22" s="47" t="str">
        <f>"ттк"</f>
        <v>ттк</v>
      </c>
      <c r="D22" s="26" t="s">
        <v>38</v>
      </c>
      <c r="E22" s="53">
        <v>20</v>
      </c>
      <c r="F22" s="28">
        <v>0</v>
      </c>
      <c r="G22" s="29">
        <v>44.78</v>
      </c>
      <c r="H22" s="29">
        <v>1.43</v>
      </c>
      <c r="I22" s="29">
        <v>0.14000000000000001</v>
      </c>
      <c r="J22" s="29">
        <v>9.43</v>
      </c>
    </row>
    <row r="23" spans="1:10" ht="15.75" thickBot="1">
      <c r="A23" s="10"/>
      <c r="B23" s="11" t="s">
        <v>23</v>
      </c>
      <c r="C23" s="48" t="str">
        <f>"ттк"</f>
        <v>ттк</v>
      </c>
      <c r="D23" s="30" t="s">
        <v>40</v>
      </c>
      <c r="E23" s="49">
        <v>20</v>
      </c>
      <c r="F23" s="28">
        <v>0</v>
      </c>
      <c r="G23" s="32">
        <v>35.340000000000003</v>
      </c>
      <c r="H23" s="32">
        <v>1.24</v>
      </c>
      <c r="I23" s="32">
        <v>0.21</v>
      </c>
      <c r="J23" s="32">
        <v>7.59</v>
      </c>
    </row>
    <row r="24" spans="1:10" ht="15.75" thickBot="1">
      <c r="A24" s="10"/>
      <c r="B24" s="11"/>
      <c r="C24" s="57"/>
      <c r="D24" s="30"/>
      <c r="E24" s="49"/>
      <c r="F24" s="28">
        <v>0</v>
      </c>
      <c r="G24" s="49"/>
      <c r="H24" s="32"/>
      <c r="I24" s="32"/>
      <c r="J24" s="32"/>
    </row>
    <row r="25" spans="1:10" ht="15.75" thickBot="1">
      <c r="A25" s="10"/>
      <c r="B25" s="16"/>
      <c r="C25" s="54"/>
      <c r="D25" s="40"/>
      <c r="E25" s="41"/>
      <c r="F25" s="28"/>
      <c r="G25" s="41"/>
      <c r="H25" s="41"/>
      <c r="I25" s="41"/>
      <c r="J25" s="42"/>
    </row>
    <row r="26" spans="1:10" ht="15.75" thickBot="1">
      <c r="A26" s="10"/>
      <c r="B26" s="11" t="s">
        <v>20</v>
      </c>
      <c r="C26" s="47" t="s">
        <v>63</v>
      </c>
      <c r="D26" s="26" t="s">
        <v>73</v>
      </c>
      <c r="E26" s="53" t="str">
        <f>"100"</f>
        <v>100</v>
      </c>
      <c r="F26" s="28">
        <v>0</v>
      </c>
      <c r="G26" s="29">
        <v>293.39999999999998</v>
      </c>
      <c r="H26" s="29">
        <v>12.02</v>
      </c>
      <c r="I26" s="29">
        <v>13.33</v>
      </c>
      <c r="J26" s="29">
        <v>26.03</v>
      </c>
    </row>
    <row r="27" spans="1:10" ht="15.75" thickBot="1">
      <c r="A27" s="10"/>
      <c r="B27" s="11" t="s">
        <v>21</v>
      </c>
      <c r="C27" s="47" t="s">
        <v>74</v>
      </c>
      <c r="D27" s="26" t="s">
        <v>75</v>
      </c>
      <c r="E27" s="53">
        <v>220</v>
      </c>
      <c r="F27" s="28">
        <v>0</v>
      </c>
      <c r="G27" s="29">
        <v>187.28</v>
      </c>
      <c r="H27" s="29">
        <v>4.71</v>
      </c>
      <c r="I27" s="29">
        <v>4.5</v>
      </c>
      <c r="J27" s="29">
        <v>33.130000000000003</v>
      </c>
    </row>
    <row r="28" spans="1:10" ht="15.75" thickBot="1">
      <c r="A28" s="10"/>
      <c r="B28" s="11" t="s">
        <v>35</v>
      </c>
      <c r="C28" s="47" t="str">
        <f>"628"</f>
        <v>628</v>
      </c>
      <c r="D28" s="26" t="s">
        <v>41</v>
      </c>
      <c r="E28" s="53" t="str">
        <f>"200"</f>
        <v>200</v>
      </c>
      <c r="F28" s="28">
        <v>0</v>
      </c>
      <c r="G28" s="29">
        <v>35.881222799999996</v>
      </c>
      <c r="H28" s="29">
        <v>0.18</v>
      </c>
      <c r="I28" s="29">
        <v>0.04</v>
      </c>
      <c r="J28" s="29">
        <v>9.2100000000000009</v>
      </c>
    </row>
    <row r="29" spans="1:10" ht="15.75" thickBot="1">
      <c r="A29" s="10"/>
      <c r="B29" s="11" t="s">
        <v>16</v>
      </c>
      <c r="C29" s="47" t="s">
        <v>44</v>
      </c>
      <c r="D29" s="26" t="s">
        <v>38</v>
      </c>
      <c r="E29" s="53">
        <v>30</v>
      </c>
      <c r="F29" s="28">
        <v>0</v>
      </c>
      <c r="G29" s="29">
        <v>67.180000000000007</v>
      </c>
      <c r="H29" s="29">
        <v>2.14</v>
      </c>
      <c r="I29" s="29">
        <v>0.21</v>
      </c>
      <c r="J29" s="29">
        <v>14.14</v>
      </c>
    </row>
    <row r="30" spans="1:10" ht="15.75" thickBot="1">
      <c r="A30" s="10"/>
      <c r="B30" s="11" t="s">
        <v>16</v>
      </c>
      <c r="C30" s="48" t="str">
        <f>"ттк"</f>
        <v>ттк</v>
      </c>
      <c r="D30" s="30" t="s">
        <v>40</v>
      </c>
      <c r="E30" s="31">
        <v>50</v>
      </c>
      <c r="F30" s="28">
        <v>0</v>
      </c>
      <c r="G30" s="32">
        <v>88.356899999999996</v>
      </c>
      <c r="H30" s="32">
        <v>3.1</v>
      </c>
      <c r="I30" s="32">
        <v>0.53</v>
      </c>
      <c r="J30" s="32">
        <v>18.97</v>
      </c>
    </row>
    <row r="31" spans="1:10" ht="15.75" thickBot="1">
      <c r="A31" s="10"/>
      <c r="B31" s="16"/>
      <c r="C31" s="54"/>
      <c r="D31" s="30"/>
      <c r="E31" s="49"/>
      <c r="F31" s="28"/>
      <c r="G31" s="32"/>
      <c r="H31" s="32"/>
      <c r="I31" s="32"/>
      <c r="J31" s="32"/>
    </row>
    <row r="32" spans="1:10" ht="15.75" thickBot="1">
      <c r="A32" s="6" t="s">
        <v>24</v>
      </c>
      <c r="B32" s="11" t="s">
        <v>35</v>
      </c>
      <c r="C32" s="48">
        <v>645</v>
      </c>
      <c r="D32" s="30" t="s">
        <v>42</v>
      </c>
      <c r="E32" s="49" t="str">
        <f>"200"</f>
        <v>200</v>
      </c>
      <c r="F32" s="28">
        <v>0</v>
      </c>
      <c r="G32" s="32">
        <v>56.116</v>
      </c>
      <c r="H32" s="32">
        <v>5.64</v>
      </c>
      <c r="I32" s="32">
        <v>0.09</v>
      </c>
      <c r="J32" s="32">
        <v>7.28</v>
      </c>
    </row>
    <row r="33" spans="1:10">
      <c r="A33" s="10"/>
      <c r="B33" s="11"/>
      <c r="C33" s="12"/>
      <c r="D33" s="8"/>
      <c r="E33" s="17"/>
      <c r="F33" s="9">
        <v>0</v>
      </c>
      <c r="G33" s="23"/>
      <c r="H33" s="23"/>
      <c r="I33" s="23"/>
      <c r="J33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2024-12-05T08:20:36Z</dcterms:modified>
</cp:coreProperties>
</file>