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27" i="3"/>
  <c r="C24"/>
  <c r="E23"/>
  <c r="C23"/>
  <c r="E21"/>
  <c r="C18"/>
  <c r="E17"/>
  <c r="C17"/>
  <c r="C14"/>
  <c r="E12"/>
  <c r="C12"/>
  <c r="C9"/>
  <c r="E7"/>
  <c r="C7"/>
  <c r="E6"/>
  <c r="C6"/>
  <c r="E27" i="2" l="1"/>
  <c r="C24"/>
  <c r="C23"/>
  <c r="C18"/>
  <c r="C17"/>
  <c r="C15"/>
  <c r="C12"/>
  <c r="E9"/>
  <c r="C9"/>
  <c r="C7"/>
  <c r="C6"/>
</calcChain>
</file>

<file path=xl/sharedStrings.xml><?xml version="1.0" encoding="utf-8"?>
<sst xmlns="http://schemas.openxmlformats.org/spreadsheetml/2006/main" count="218" uniqueCount="81">
  <si>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</si>
  <si>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</si>
  <si>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</si>
  <si>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</si>
  <si>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</si>
  <si>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</si>
  <si>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</si>
  <si>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</si>
  <si>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</si>
  <si>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</si>
  <si>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</si>
  <si>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</si>
  <si>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</si>
  <si>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</si>
  <si>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</si>
  <si>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</si>
  <si>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</si>
  <si>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</si>
  <si>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</si>
  <si>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</si>
  <si>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</si>
  <si>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</si>
  <si>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</si>
  <si>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</si>
  <si>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</si>
  <si>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</si>
  <si>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</si>
  <si>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</si>
  <si>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</si>
  <si>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</si>
  <si>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</si>
  <si>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</si>
  <si>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</si>
  <si>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</si>
  <si>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</si>
  <si>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</si>
  <si>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Каша ячневая молочная </t>
  </si>
  <si>
    <t xml:space="preserve">Кофейный напиток на молоке  </t>
  </si>
  <si>
    <t>Хлеб пшеничный</t>
  </si>
  <si>
    <t xml:space="preserve">Напиток из сока </t>
  </si>
  <si>
    <t xml:space="preserve">Суп гороховый с картофелем  </t>
  </si>
  <si>
    <t xml:space="preserve">Компот из сухофруктов </t>
  </si>
  <si>
    <t>Хлеб  ржаной</t>
  </si>
  <si>
    <t xml:space="preserve">Чай с лимоном </t>
  </si>
  <si>
    <t xml:space="preserve">Отвар шиповника </t>
  </si>
  <si>
    <t>123-08</t>
  </si>
  <si>
    <t>148-08</t>
  </si>
  <si>
    <t>ттк</t>
  </si>
  <si>
    <t>160Т</t>
  </si>
  <si>
    <t>47-08</t>
  </si>
  <si>
    <t>153</t>
  </si>
  <si>
    <t>17-08</t>
  </si>
  <si>
    <t>106-13</t>
  </si>
  <si>
    <t>629</t>
  </si>
  <si>
    <t>Каша пшеничная вязкая</t>
  </si>
  <si>
    <t>Чай с лимоном</t>
  </si>
  <si>
    <t>осень - зима</t>
  </si>
  <si>
    <t>Салат из отварной свеклы</t>
  </si>
  <si>
    <t>34-13</t>
  </si>
  <si>
    <t>осень - весна</t>
  </si>
  <si>
    <t xml:space="preserve">Хлеб пшеничный </t>
  </si>
  <si>
    <t xml:space="preserve">Суп гороховый </t>
  </si>
  <si>
    <t>130-13</t>
  </si>
  <si>
    <t>Яйцо отварное</t>
  </si>
  <si>
    <t>1 шт</t>
  </si>
  <si>
    <t>Запеканнка из творога с повидлом</t>
  </si>
  <si>
    <t>110/40</t>
  </si>
  <si>
    <t>Капуста тушеная с фаршем</t>
  </si>
  <si>
    <t xml:space="preserve">     ттк</t>
  </si>
  <si>
    <t>Биточки ( котлеты  )из мясо кур</t>
  </si>
  <si>
    <t>200/10</t>
  </si>
  <si>
    <t>Запеканка из творога с повидлом</t>
  </si>
  <si>
    <t>70/30</t>
  </si>
  <si>
    <t xml:space="preserve">Хлеб ржаной </t>
  </si>
  <si>
    <t>Биточки ( котлеты ) из мясо кур</t>
  </si>
  <si>
    <t xml:space="preserve">Каша пшеничная вязкая </t>
  </si>
  <si>
    <t>Хлеб   ржаной</t>
  </si>
  <si>
    <t xml:space="preserve">Печенье для детского питания </t>
  </si>
  <si>
    <t>180</t>
  </si>
  <si>
    <t>30</t>
  </si>
  <si>
    <t>десерт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</si>
</sst>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5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3" fillId="0" borderId="10" xfId="0" applyNumberFormat="1" applyFont="1" applyBorder="1"/>
    <xf numFmtId="0" fontId="4" fillId="0" borderId="10" xfId="0" applyFont="1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16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1" fontId="6" fillId="2" borderId="14" xfId="0" applyNumberFormat="1" applyFont="1" applyFill="1" applyBorder="1" applyProtection="1">
      <protection locked="0"/>
    </xf>
    <xf numFmtId="49" fontId="2" fillId="0" borderId="16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6" fillId="2" borderId="1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7" fillId="0" borderId="16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7" fillId="0" borderId="16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left" vertical="top"/>
    </xf>
    <xf numFmtId="2" fontId="8" fillId="0" borderId="10" xfId="0" applyNumberFormat="1" applyFont="1" applyBorder="1"/>
    <xf numFmtId="0" fontId="9" fillId="0" borderId="10" xfId="0" applyFont="1" applyBorder="1"/>
    <xf numFmtId="2" fontId="7" fillId="0" borderId="10" xfId="0" applyNumberFormat="1" applyFont="1" applyBorder="1" applyAlignment="1">
      <alignment horizontal="right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7" fillId="0" borderId="16" xfId="0" applyFont="1" applyBorder="1" applyAlignment="1">
      <alignment vertical="top"/>
    </xf>
    <xf numFmtId="1" fontId="0" fillId="2" borderId="18" xfId="0" applyNumberFormat="1" applyFont="1" applyFill="1" applyBorder="1" applyProtection="1">
      <protection locked="0"/>
    </xf>
    <xf numFmtId="1" fontId="0" fillId="2" borderId="16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2" fontId="7" fillId="3" borderId="4" xfId="0" applyNumberFormat="1" applyFont="1" applyFill="1" applyBorder="1" applyAlignment="1">
      <alignment vertical="top"/>
    </xf>
    <xf numFmtId="1" fontId="0" fillId="3" borderId="17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2" fontId="0" fillId="4" borderId="9" xfId="0" applyNumberFormat="1" applyFont="1" applyFill="1" applyBorder="1" applyProtection="1">
      <protection locked="0"/>
    </xf>
    <xf numFmtId="0" fontId="2" fillId="3" borderId="4" xfId="0" applyFont="1" applyFill="1" applyBorder="1" applyAlignment="1">
      <alignment horizontal="center" vertical="top"/>
    </xf>
    <xf numFmtId="0" fontId="6" fillId="3" borderId="16" xfId="0" applyFont="1" applyFill="1" applyBorder="1" applyAlignment="1" applyProtection="1">
      <alignment wrapText="1"/>
      <protection locked="0"/>
    </xf>
    <xf numFmtId="1" fontId="6" fillId="3" borderId="16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1" fontId="6" fillId="3" borderId="17" xfId="0" applyNumberFormat="1" applyFont="1" applyFill="1" applyBorder="1" applyProtection="1">
      <protection locked="0"/>
    </xf>
    <xf numFmtId="1" fontId="6" fillId="3" borderId="18" xfId="0" applyNumberFormat="1" applyFont="1" applyFill="1" applyBorder="1" applyProtection="1">
      <protection locked="0"/>
    </xf>
    <xf numFmtId="2" fontId="6" fillId="4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120" zoomScaleNormal="120" workbookViewId="0">
      <selection activeCell="A5" sqref="A5:J17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45629</v>
      </c>
    </row>
    <row r="2" spans="1:62">
      <c r="B2" s="21" t="s">
        <v>26</v>
      </c>
      <c r="C2" s="22"/>
      <c r="D2" s="22"/>
      <c r="E2" s="22"/>
      <c r="F2" s="22"/>
      <c r="G2" s="22"/>
      <c r="H2" s="20" t="s">
        <v>24</v>
      </c>
      <c r="I2" s="20" t="s">
        <v>35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</row>
    <row r="3" spans="1:62">
      <c r="B3" s="23" t="s">
        <v>27</v>
      </c>
      <c r="C3" s="23"/>
      <c r="D3" s="23"/>
      <c r="E3" s="23"/>
      <c r="F3" s="23"/>
      <c r="G3" s="23"/>
      <c r="H3" s="20" t="s">
        <v>25</v>
      </c>
      <c r="I3" s="20" t="s">
        <v>56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</row>
    <row r="4" spans="1:62" ht="15.75" thickBot="1">
      <c r="B4" s="23" t="s">
        <v>28</v>
      </c>
      <c r="C4" s="23"/>
      <c r="F4" s="23" t="s">
        <v>32</v>
      </c>
      <c r="G4" s="23"/>
      <c r="I4" s="24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4" t="s">
        <v>45</v>
      </c>
      <c r="D6" s="28" t="s">
        <v>36</v>
      </c>
      <c r="E6" s="33">
        <v>160</v>
      </c>
      <c r="F6" s="39">
        <v>0</v>
      </c>
      <c r="G6" s="29">
        <v>226.2</v>
      </c>
      <c r="H6" s="29">
        <v>5.74</v>
      </c>
      <c r="I6" s="29">
        <v>8.74</v>
      </c>
      <c r="J6" s="29">
        <v>32.32</v>
      </c>
    </row>
    <row r="7" spans="1:62" ht="15.75" thickBot="1">
      <c r="A7" s="10"/>
      <c r="B7" s="27" t="s">
        <v>34</v>
      </c>
      <c r="C7" s="44" t="s">
        <v>46</v>
      </c>
      <c r="D7" s="28" t="s">
        <v>37</v>
      </c>
      <c r="E7" s="33">
        <v>200</v>
      </c>
      <c r="F7" s="39">
        <v>0</v>
      </c>
      <c r="G7" s="29">
        <v>70.040531999999999</v>
      </c>
      <c r="H7" s="29">
        <v>2.77</v>
      </c>
      <c r="I7" s="29">
        <v>0.56999999999999995</v>
      </c>
      <c r="J7" s="29">
        <v>15.69</v>
      </c>
    </row>
    <row r="8" spans="1:62" ht="15.75" thickBot="1">
      <c r="A8" s="10"/>
      <c r="B8" s="11" t="s">
        <v>16</v>
      </c>
      <c r="C8" s="45" t="s">
        <v>47</v>
      </c>
      <c r="D8" s="30" t="s">
        <v>38</v>
      </c>
      <c r="E8" s="34">
        <v>40</v>
      </c>
      <c r="F8" s="39">
        <v>0</v>
      </c>
      <c r="G8" s="31">
        <v>89.567239999999998</v>
      </c>
      <c r="H8" s="31">
        <v>2.86</v>
      </c>
      <c r="I8" s="31">
        <v>0.28000000000000003</v>
      </c>
      <c r="J8" s="31">
        <v>18.86</v>
      </c>
    </row>
    <row r="9" spans="1:62" ht="15.75" thickBot="1">
      <c r="A9" s="13"/>
      <c r="B9" s="14"/>
      <c r="C9" s="46"/>
      <c r="D9" s="38"/>
      <c r="E9" s="40"/>
      <c r="F9" s="39"/>
      <c r="G9" s="40"/>
      <c r="H9" s="40"/>
      <c r="I9" s="40"/>
      <c r="J9" s="41"/>
    </row>
    <row r="10" spans="1:62" ht="15.75" thickBot="1">
      <c r="A10" s="10"/>
      <c r="B10" s="26" t="s">
        <v>80</v>
      </c>
      <c r="C10" s="44" t="s">
        <v>47</v>
      </c>
      <c r="D10" s="28" t="s">
        <v>77</v>
      </c>
      <c r="E10" s="33">
        <v>50</v>
      </c>
      <c r="F10" s="32">
        <v>0</v>
      </c>
      <c r="G10" s="29">
        <v>199</v>
      </c>
      <c r="H10" s="29">
        <v>3.5</v>
      </c>
      <c r="I10" s="29">
        <v>8</v>
      </c>
      <c r="J10" s="29">
        <v>23</v>
      </c>
      <c r="O10" s="20"/>
      <c r="P10" s="20"/>
    </row>
    <row r="11" spans="1:62" ht="15.75" thickBot="1">
      <c r="A11" s="10"/>
      <c r="B11" s="11" t="s">
        <v>34</v>
      </c>
      <c r="C11" s="45" t="s">
        <v>48</v>
      </c>
      <c r="D11" s="30" t="s">
        <v>39</v>
      </c>
      <c r="E11" s="34">
        <v>200</v>
      </c>
      <c r="F11" s="32">
        <v>0</v>
      </c>
      <c r="G11" s="31">
        <v>54.27</v>
      </c>
      <c r="H11" s="31">
        <v>0.24</v>
      </c>
      <c r="I11" s="31">
        <v>0.04</v>
      </c>
      <c r="J11" s="31">
        <v>13.77</v>
      </c>
      <c r="O11" s="20"/>
      <c r="P11" s="20"/>
    </row>
    <row r="12" spans="1:62" ht="15.75" thickBot="1">
      <c r="A12" s="13"/>
      <c r="B12" s="14"/>
      <c r="C12" s="46"/>
      <c r="D12" s="38"/>
      <c r="E12" s="40"/>
      <c r="F12" s="39"/>
      <c r="G12" s="40"/>
      <c r="H12" s="40"/>
      <c r="I12" s="40"/>
      <c r="J12" s="41"/>
      <c r="O12" s="20"/>
      <c r="P12" s="20"/>
    </row>
    <row r="13" spans="1:62" ht="15.75" thickBot="1">
      <c r="A13" s="10" t="s">
        <v>17</v>
      </c>
      <c r="B13" s="11" t="s">
        <v>19</v>
      </c>
      <c r="C13" s="44" t="s">
        <v>49</v>
      </c>
      <c r="D13" s="28" t="s">
        <v>61</v>
      </c>
      <c r="E13" s="42">
        <v>180</v>
      </c>
      <c r="F13" s="39">
        <v>0</v>
      </c>
      <c r="G13" s="29">
        <v>150.063264</v>
      </c>
      <c r="H13" s="29">
        <v>2.14</v>
      </c>
      <c r="I13" s="29">
        <v>6.68</v>
      </c>
      <c r="J13" s="29">
        <v>21.56</v>
      </c>
    </row>
    <row r="14" spans="1:62" ht="15.75" thickBot="1">
      <c r="A14" s="10"/>
      <c r="B14" s="11" t="s">
        <v>18</v>
      </c>
      <c r="C14" s="44" t="s">
        <v>51</v>
      </c>
      <c r="D14" s="28" t="s">
        <v>57</v>
      </c>
      <c r="E14" s="42">
        <v>50</v>
      </c>
      <c r="F14" s="39">
        <v>0</v>
      </c>
      <c r="G14" s="29">
        <v>45.06</v>
      </c>
      <c r="H14" s="29">
        <v>0.7</v>
      </c>
      <c r="I14" s="29">
        <v>2.98</v>
      </c>
      <c r="J14" s="29">
        <v>4.54</v>
      </c>
    </row>
    <row r="15" spans="1:62" ht="15.75" thickBot="1">
      <c r="A15" s="10"/>
      <c r="B15" s="11" t="s">
        <v>20</v>
      </c>
      <c r="C15" s="44" t="s">
        <v>47</v>
      </c>
      <c r="D15" s="28" t="s">
        <v>67</v>
      </c>
      <c r="E15" s="42" t="s">
        <v>78</v>
      </c>
      <c r="F15" s="39">
        <v>0</v>
      </c>
      <c r="G15" s="29">
        <v>199.3</v>
      </c>
      <c r="H15" s="29">
        <v>10.61</v>
      </c>
      <c r="I15" s="29">
        <v>15.2</v>
      </c>
      <c r="J15" s="29">
        <v>14.57</v>
      </c>
    </row>
    <row r="16" spans="1:62" ht="15.75" thickBot="1">
      <c r="A16" s="10"/>
      <c r="B16" s="11" t="s">
        <v>34</v>
      </c>
      <c r="C16" s="44" t="s">
        <v>50</v>
      </c>
      <c r="D16" s="28" t="s">
        <v>41</v>
      </c>
      <c r="E16" s="42">
        <v>180</v>
      </c>
      <c r="F16" s="39">
        <v>0</v>
      </c>
      <c r="G16" s="29">
        <v>46.13</v>
      </c>
      <c r="H16" s="29">
        <v>0.2</v>
      </c>
      <c r="I16" s="29">
        <v>0.01</v>
      </c>
      <c r="J16" s="29">
        <v>12.08</v>
      </c>
    </row>
    <row r="17" spans="1:10" ht="15.75" thickBot="1">
      <c r="A17" s="10"/>
      <c r="B17" s="11" t="s">
        <v>16</v>
      </c>
      <c r="C17" s="45" t="s">
        <v>47</v>
      </c>
      <c r="D17" s="30" t="s">
        <v>42</v>
      </c>
      <c r="E17" s="43" t="s">
        <v>79</v>
      </c>
      <c r="F17" s="39">
        <v>0</v>
      </c>
      <c r="G17" s="31">
        <v>53.01</v>
      </c>
      <c r="H17" s="31">
        <v>1.86</v>
      </c>
      <c r="I17" s="31">
        <v>0.32</v>
      </c>
      <c r="J17" s="31">
        <v>11.38</v>
      </c>
    </row>
    <row r="18" spans="1:10" ht="15.75" thickBot="1">
      <c r="A18" s="10"/>
      <c r="B18" s="11"/>
      <c r="C18" s="47"/>
      <c r="D18" s="30"/>
      <c r="E18" s="19"/>
      <c r="F18" s="39">
        <v>0</v>
      </c>
      <c r="G18" s="31"/>
      <c r="H18" s="31"/>
      <c r="I18" s="31"/>
      <c r="J18" s="31"/>
    </row>
    <row r="19" spans="1:10" ht="15.75" thickBot="1">
      <c r="A19" s="10"/>
      <c r="B19" s="11"/>
      <c r="C19" s="47"/>
      <c r="D19" s="16"/>
      <c r="E19" s="19"/>
      <c r="F19" s="39"/>
      <c r="G19" s="15"/>
      <c r="H19" s="15"/>
      <c r="I19" s="15"/>
      <c r="J19" s="15"/>
    </row>
    <row r="20" spans="1:10" ht="15.75" thickBot="1">
      <c r="A20" s="10"/>
      <c r="B20" s="17"/>
      <c r="C20" s="48"/>
      <c r="D20" s="35"/>
      <c r="E20" s="36"/>
      <c r="F20" s="39"/>
      <c r="G20" s="36"/>
      <c r="H20" s="36"/>
      <c r="I20" s="36"/>
      <c r="J20" s="37"/>
    </row>
    <row r="21" spans="1:10" ht="15.75" thickBot="1">
      <c r="A21" s="10" t="s">
        <v>22</v>
      </c>
      <c r="B21" s="11" t="s">
        <v>20</v>
      </c>
      <c r="C21" s="44">
        <v>461</v>
      </c>
      <c r="D21" s="28" t="s">
        <v>74</v>
      </c>
      <c r="E21" s="33">
        <v>70</v>
      </c>
      <c r="F21" s="39">
        <v>0</v>
      </c>
      <c r="G21" s="29">
        <v>179.03</v>
      </c>
      <c r="H21" s="29">
        <v>14.7</v>
      </c>
      <c r="I21" s="29">
        <v>10.199999999999999</v>
      </c>
      <c r="J21" s="29">
        <v>18.02</v>
      </c>
    </row>
    <row r="22" spans="1:10" ht="15.75" thickBot="1">
      <c r="A22" s="10"/>
      <c r="B22" s="11" t="s">
        <v>21</v>
      </c>
      <c r="C22" s="44" t="s">
        <v>52</v>
      </c>
      <c r="D22" s="28" t="s">
        <v>75</v>
      </c>
      <c r="E22" s="33">
        <v>130</v>
      </c>
      <c r="F22" s="39">
        <v>0</v>
      </c>
      <c r="G22" s="29">
        <v>209.73</v>
      </c>
      <c r="H22" s="29">
        <v>3.28</v>
      </c>
      <c r="I22" s="29">
        <v>4.4000000000000004</v>
      </c>
      <c r="J22" s="29">
        <v>17.88</v>
      </c>
    </row>
    <row r="23" spans="1:10" ht="15.75" thickBot="1">
      <c r="A23" s="10"/>
      <c r="B23" s="11" t="s">
        <v>34</v>
      </c>
      <c r="C23" s="44" t="s">
        <v>53</v>
      </c>
      <c r="D23" s="28" t="s">
        <v>43</v>
      </c>
      <c r="E23" s="33">
        <v>200</v>
      </c>
      <c r="F23" s="39">
        <v>0</v>
      </c>
      <c r="G23" s="29">
        <v>55.61</v>
      </c>
      <c r="H23" s="29">
        <v>0.24</v>
      </c>
      <c r="I23" s="29">
        <v>0.05</v>
      </c>
      <c r="J23" s="29">
        <v>14.07</v>
      </c>
    </row>
    <row r="24" spans="1:10" ht="15.75" thickBot="1">
      <c r="A24" s="10"/>
      <c r="B24" s="11" t="s">
        <v>16</v>
      </c>
      <c r="C24" s="45" t="s">
        <v>47</v>
      </c>
      <c r="D24" s="30" t="s">
        <v>38</v>
      </c>
      <c r="E24" s="34">
        <v>20</v>
      </c>
      <c r="F24" s="39">
        <v>0</v>
      </c>
      <c r="G24" s="31">
        <v>44.78</v>
      </c>
      <c r="H24" s="31">
        <v>1.43</v>
      </c>
      <c r="I24" s="31">
        <v>0.14000000000000001</v>
      </c>
      <c r="J24" s="31">
        <v>9.43</v>
      </c>
    </row>
    <row r="25" spans="1:10" ht="15.75" thickBot="1">
      <c r="A25" s="10"/>
      <c r="B25" s="11" t="s">
        <v>16</v>
      </c>
      <c r="C25" s="88" t="s">
        <v>47</v>
      </c>
      <c r="D25" s="89" t="s">
        <v>42</v>
      </c>
      <c r="E25" s="90">
        <v>30</v>
      </c>
      <c r="F25" s="94">
        <v>0</v>
      </c>
      <c r="G25" s="90">
        <v>53.01</v>
      </c>
      <c r="H25" s="90">
        <v>1.86</v>
      </c>
      <c r="I25" s="90">
        <v>0.32</v>
      </c>
      <c r="J25" s="92">
        <v>11.38</v>
      </c>
    </row>
    <row r="26" spans="1:10" ht="15.75" thickBot="1">
      <c r="A26" s="10"/>
      <c r="B26" s="81"/>
      <c r="C26" s="88"/>
      <c r="D26" s="89"/>
      <c r="E26" s="90"/>
      <c r="F26" s="91"/>
      <c r="G26" s="90"/>
      <c r="H26" s="90"/>
      <c r="I26" s="90"/>
      <c r="J26" s="93"/>
    </row>
    <row r="27" spans="1:10" ht="15.75" thickBot="1">
      <c r="A27" s="6" t="s">
        <v>23</v>
      </c>
      <c r="B27" s="11" t="s">
        <v>34</v>
      </c>
      <c r="C27" s="45">
        <v>652</v>
      </c>
      <c r="D27" s="30" t="s">
        <v>44</v>
      </c>
      <c r="E27" s="34">
        <v>150</v>
      </c>
      <c r="F27" s="39">
        <v>0</v>
      </c>
      <c r="G27" s="31">
        <v>37.47</v>
      </c>
      <c r="H27" s="31">
        <v>0.48</v>
      </c>
      <c r="I27" s="31">
        <v>0.18</v>
      </c>
      <c r="J27" s="31">
        <v>9.76</v>
      </c>
    </row>
    <row r="28" spans="1:10">
      <c r="A28" s="10"/>
      <c r="B28" s="11"/>
      <c r="C28" s="12"/>
      <c r="D28" s="8"/>
      <c r="E28" s="18"/>
      <c r="F28" s="9"/>
      <c r="G28" s="25"/>
      <c r="H28" s="25"/>
      <c r="I28" s="25"/>
      <c r="J28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zoomScale="82" zoomScaleNormal="82" workbookViewId="0">
      <selection activeCell="A5" sqref="A5:J19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45629</v>
      </c>
    </row>
    <row r="2" spans="1:10">
      <c r="B2" s="21" t="s">
        <v>26</v>
      </c>
      <c r="C2" s="22"/>
      <c r="D2" s="22"/>
      <c r="E2" s="22"/>
      <c r="F2" s="22"/>
      <c r="G2" s="22"/>
      <c r="H2" s="20" t="s">
        <v>24</v>
      </c>
      <c r="I2" s="20" t="s">
        <v>35</v>
      </c>
      <c r="J2" s="22"/>
    </row>
    <row r="3" spans="1:10">
      <c r="B3" s="23" t="s">
        <v>27</v>
      </c>
      <c r="C3" s="23"/>
      <c r="D3" s="23"/>
      <c r="E3" s="23"/>
      <c r="F3" s="23"/>
      <c r="G3" s="23"/>
      <c r="H3" s="20" t="s">
        <v>25</v>
      </c>
      <c r="I3" s="20" t="s">
        <v>59</v>
      </c>
      <c r="J3" s="23"/>
    </row>
    <row r="4" spans="1:10" ht="15.75" thickBot="1">
      <c r="B4" s="23" t="s">
        <v>28</v>
      </c>
      <c r="C4" s="23"/>
      <c r="D4" s="23"/>
      <c r="E4" s="23"/>
      <c r="G4" s="23" t="s">
        <v>29</v>
      </c>
      <c r="H4" s="23"/>
      <c r="J4" s="23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9" t="str">
        <f>"123-08"</f>
        <v>123-08</v>
      </c>
      <c r="D6" s="50" t="s">
        <v>36</v>
      </c>
      <c r="E6" s="51" t="s">
        <v>70</v>
      </c>
      <c r="F6" s="52">
        <v>0</v>
      </c>
      <c r="G6" s="53">
        <v>296.88</v>
      </c>
      <c r="H6" s="53">
        <v>7.53</v>
      </c>
      <c r="I6" s="53">
        <v>11.47</v>
      </c>
      <c r="J6" s="53">
        <v>42.42</v>
      </c>
    </row>
    <row r="7" spans="1:10" ht="15.75" thickBot="1">
      <c r="A7" s="10"/>
      <c r="B7" s="27" t="s">
        <v>34</v>
      </c>
      <c r="C7" s="49" t="str">
        <f>"148-08"</f>
        <v>148-08</v>
      </c>
      <c r="D7" s="50" t="s">
        <v>37</v>
      </c>
      <c r="E7" s="51">
        <v>200</v>
      </c>
      <c r="F7" s="52"/>
      <c r="G7" s="53">
        <v>70.040531999999999</v>
      </c>
      <c r="H7" s="53">
        <v>2.77</v>
      </c>
      <c r="I7" s="53">
        <v>0.56999999999999995</v>
      </c>
      <c r="J7" s="53">
        <v>15.69</v>
      </c>
    </row>
    <row r="8" spans="1:10" ht="15.75" thickBot="1">
      <c r="A8" s="10"/>
      <c r="B8" t="s">
        <v>18</v>
      </c>
      <c r="C8" s="49" t="s">
        <v>62</v>
      </c>
      <c r="D8" s="50" t="s">
        <v>63</v>
      </c>
      <c r="E8" s="51" t="s">
        <v>64</v>
      </c>
      <c r="F8" s="52">
        <v>0</v>
      </c>
      <c r="G8" s="53">
        <v>56.5</v>
      </c>
      <c r="H8" s="53">
        <v>4.78</v>
      </c>
      <c r="I8" s="53">
        <v>4.05</v>
      </c>
      <c r="J8" s="53">
        <v>0.25</v>
      </c>
    </row>
    <row r="9" spans="1:10" ht="15.75" thickBot="1">
      <c r="A9" s="10"/>
      <c r="B9" s="11" t="s">
        <v>16</v>
      </c>
      <c r="C9" s="54" t="str">
        <f>"ттк"</f>
        <v>ттк</v>
      </c>
      <c r="D9" s="55" t="s">
        <v>38</v>
      </c>
      <c r="E9" s="56" t="str">
        <f>"90"</f>
        <v>90</v>
      </c>
      <c r="F9" s="52">
        <v>0</v>
      </c>
      <c r="G9" s="57">
        <v>201.52628999999996</v>
      </c>
      <c r="H9" s="57">
        <v>6.4260000000000002</v>
      </c>
      <c r="I9" s="57">
        <v>0.62999999999999989</v>
      </c>
      <c r="J9" s="57">
        <v>42.426000000000002</v>
      </c>
    </row>
    <row r="10" spans="1:10" ht="15.75" thickBot="1">
      <c r="A10" s="13"/>
      <c r="B10" s="14"/>
      <c r="C10" s="58"/>
      <c r="D10" s="59"/>
      <c r="E10" s="60"/>
      <c r="F10" s="52"/>
      <c r="G10" s="60"/>
      <c r="H10" s="60"/>
      <c r="I10" s="60"/>
      <c r="J10" s="61"/>
    </row>
    <row r="11" spans="1:10" ht="30.75" thickBot="1">
      <c r="A11" s="6" t="s">
        <v>33</v>
      </c>
      <c r="B11" s="26" t="s">
        <v>80</v>
      </c>
      <c r="C11" s="49">
        <v>297</v>
      </c>
      <c r="D11" s="50" t="s">
        <v>71</v>
      </c>
      <c r="E11" s="51" t="s">
        <v>72</v>
      </c>
      <c r="F11" s="52">
        <v>0</v>
      </c>
      <c r="G11" s="53">
        <v>297.45</v>
      </c>
      <c r="H11" s="53">
        <v>9.18</v>
      </c>
      <c r="I11" s="53">
        <v>13.84</v>
      </c>
      <c r="J11" s="53">
        <v>32.909999999999997</v>
      </c>
    </row>
    <row r="12" spans="1:10" ht="15.75" thickBot="1">
      <c r="A12" s="10"/>
      <c r="B12" s="11" t="s">
        <v>34</v>
      </c>
      <c r="C12" s="54" t="str">
        <f>"160Т"</f>
        <v>160Т</v>
      </c>
      <c r="D12" s="55" t="s">
        <v>39</v>
      </c>
      <c r="E12" s="62">
        <v>200</v>
      </c>
      <c r="F12" s="52"/>
      <c r="G12" s="57">
        <v>54.269039999999997</v>
      </c>
      <c r="H12" s="57">
        <v>0.24</v>
      </c>
      <c r="I12" s="57">
        <v>0.04</v>
      </c>
      <c r="J12" s="57">
        <v>13.77</v>
      </c>
    </row>
    <row r="13" spans="1:10" ht="15.75" thickBot="1">
      <c r="A13" s="13"/>
      <c r="B13" s="75"/>
      <c r="C13" s="76"/>
      <c r="D13" s="77"/>
      <c r="E13" s="78"/>
      <c r="F13" s="79"/>
      <c r="G13" s="78"/>
      <c r="H13" s="78"/>
      <c r="I13" s="78"/>
      <c r="J13" s="80"/>
    </row>
    <row r="14" spans="1:10" ht="15.75" thickBot="1">
      <c r="A14" s="10"/>
      <c r="B14" s="17" t="s">
        <v>18</v>
      </c>
      <c r="C14" s="66"/>
      <c r="D14" s="67" t="s">
        <v>57</v>
      </c>
      <c r="E14" s="72">
        <v>60</v>
      </c>
      <c r="F14" s="52">
        <v>0</v>
      </c>
      <c r="G14" s="68">
        <v>145</v>
      </c>
      <c r="H14" s="68">
        <v>23</v>
      </c>
      <c r="I14" s="68">
        <v>2.2999999999999998</v>
      </c>
      <c r="J14" s="71">
        <v>54.08</v>
      </c>
    </row>
    <row r="15" spans="1:10" ht="15.75" thickBot="1">
      <c r="A15" s="10" t="s">
        <v>17</v>
      </c>
      <c r="B15" s="11" t="s">
        <v>19</v>
      </c>
      <c r="C15" s="49" t="str">
        <f>"47-08"</f>
        <v>47-08</v>
      </c>
      <c r="D15" s="50" t="s">
        <v>61</v>
      </c>
      <c r="E15" s="51">
        <v>200</v>
      </c>
      <c r="F15" s="52">
        <v>0</v>
      </c>
      <c r="G15" s="53">
        <v>166.73695999999998</v>
      </c>
      <c r="H15" s="53">
        <v>2.38</v>
      </c>
      <c r="I15" s="53">
        <v>7.43</v>
      </c>
      <c r="J15" s="53">
        <v>23.96</v>
      </c>
    </row>
    <row r="16" spans="1:10" ht="15.75" thickBot="1">
      <c r="A16" s="10"/>
      <c r="B16" s="11" t="s">
        <v>20</v>
      </c>
      <c r="C16" s="49" t="s">
        <v>47</v>
      </c>
      <c r="D16" s="50" t="s">
        <v>67</v>
      </c>
      <c r="E16" s="51">
        <v>240</v>
      </c>
      <c r="F16" s="52">
        <v>0</v>
      </c>
      <c r="G16" s="53">
        <v>265.73</v>
      </c>
      <c r="H16" s="53">
        <v>14.15</v>
      </c>
      <c r="I16" s="53">
        <v>20.27</v>
      </c>
      <c r="J16" s="53">
        <v>19.43</v>
      </c>
    </row>
    <row r="17" spans="1:10" ht="15.75" thickBot="1">
      <c r="A17" s="10"/>
      <c r="B17" s="11" t="s">
        <v>34</v>
      </c>
      <c r="C17" s="49" t="str">
        <f>"153"</f>
        <v>153</v>
      </c>
      <c r="D17" s="50" t="s">
        <v>41</v>
      </c>
      <c r="E17" s="51">
        <v>200</v>
      </c>
      <c r="F17" s="52">
        <v>0</v>
      </c>
      <c r="G17" s="53">
        <v>51.25</v>
      </c>
      <c r="H17" s="53">
        <v>0.21</v>
      </c>
      <c r="I17" s="53">
        <v>0.01</v>
      </c>
      <c r="J17" s="53">
        <v>13.42</v>
      </c>
    </row>
    <row r="18" spans="1:10" ht="15.75" thickBot="1">
      <c r="A18" s="10"/>
      <c r="B18" s="11" t="s">
        <v>16</v>
      </c>
      <c r="C18" s="54" t="str">
        <f>"ттк"</f>
        <v>ттк</v>
      </c>
      <c r="D18" s="55" t="s">
        <v>60</v>
      </c>
      <c r="E18" s="56">
        <v>20</v>
      </c>
      <c r="F18" s="52">
        <v>0</v>
      </c>
      <c r="G18" s="57">
        <v>44.78</v>
      </c>
      <c r="H18" s="57">
        <v>1.43</v>
      </c>
      <c r="I18" s="57">
        <v>0.14000000000000001</v>
      </c>
      <c r="J18" s="57">
        <v>9.43</v>
      </c>
    </row>
    <row r="19" spans="1:10" ht="15.75" thickBot="1">
      <c r="A19" s="10"/>
      <c r="B19" s="11" t="s">
        <v>16</v>
      </c>
      <c r="C19" s="73" t="s">
        <v>68</v>
      </c>
      <c r="D19" s="64" t="s">
        <v>73</v>
      </c>
      <c r="E19" s="65">
        <v>20</v>
      </c>
      <c r="F19" s="52">
        <v>0</v>
      </c>
      <c r="G19" s="63">
        <v>35.340000000000003</v>
      </c>
      <c r="H19" s="63">
        <v>1.24</v>
      </c>
      <c r="I19" s="63">
        <v>0.21</v>
      </c>
      <c r="J19" s="63">
        <v>7.59</v>
      </c>
    </row>
    <row r="20" spans="1:10" ht="15.75" thickBot="1">
      <c r="A20" s="10"/>
      <c r="B20" s="17"/>
      <c r="C20" s="66"/>
      <c r="D20" s="67"/>
      <c r="E20" s="68"/>
      <c r="F20" s="52"/>
      <c r="G20" s="68"/>
      <c r="H20" s="68"/>
      <c r="I20" s="68"/>
      <c r="J20" s="69"/>
    </row>
    <row r="21" spans="1:10" ht="15.75" thickBot="1">
      <c r="A21" s="10" t="s">
        <v>22</v>
      </c>
      <c r="B21" s="11" t="s">
        <v>20</v>
      </c>
      <c r="C21" s="49">
        <v>461</v>
      </c>
      <c r="D21" s="50" t="s">
        <v>74</v>
      </c>
      <c r="E21" s="51">
        <v>90</v>
      </c>
      <c r="F21" s="52">
        <v>0</v>
      </c>
      <c r="G21" s="53">
        <v>230.18</v>
      </c>
      <c r="H21" s="53">
        <v>18.899999999999999</v>
      </c>
      <c r="I21" s="53">
        <v>13.11</v>
      </c>
      <c r="J21" s="53">
        <v>35.67</v>
      </c>
    </row>
    <row r="22" spans="1:10" ht="15.75" thickBot="1">
      <c r="A22" s="10"/>
      <c r="B22" s="11" t="s">
        <v>21</v>
      </c>
      <c r="C22" s="49" t="s">
        <v>52</v>
      </c>
      <c r="D22" s="50" t="s">
        <v>75</v>
      </c>
      <c r="E22" s="51">
        <v>150</v>
      </c>
      <c r="F22" s="52">
        <v>0</v>
      </c>
      <c r="G22" s="53">
        <v>282</v>
      </c>
      <c r="H22" s="53">
        <v>3.78</v>
      </c>
      <c r="I22" s="53">
        <v>5.08</v>
      </c>
      <c r="J22" s="53">
        <v>20.63</v>
      </c>
    </row>
    <row r="23" spans="1:10" ht="15.75" thickBot="1">
      <c r="A23" s="10"/>
      <c r="B23" s="11" t="s">
        <v>34</v>
      </c>
      <c r="C23" s="49" t="str">
        <f>"629"</f>
        <v>629</v>
      </c>
      <c r="D23" s="50" t="s">
        <v>55</v>
      </c>
      <c r="E23" s="51">
        <v>200</v>
      </c>
      <c r="F23" s="52">
        <v>0</v>
      </c>
      <c r="G23" s="53">
        <v>55.606942799999999</v>
      </c>
      <c r="H23" s="53">
        <v>0.24</v>
      </c>
      <c r="I23" s="53">
        <v>0.05</v>
      </c>
      <c r="J23" s="53">
        <v>14.07</v>
      </c>
    </row>
    <row r="24" spans="1:10" ht="15.75" thickBot="1">
      <c r="A24" s="10"/>
      <c r="B24" s="11" t="s">
        <v>16</v>
      </c>
      <c r="C24" s="54" t="str">
        <f>"ттк"</f>
        <v>ттк</v>
      </c>
      <c r="D24" s="55" t="s">
        <v>38</v>
      </c>
      <c r="E24" s="62">
        <v>20</v>
      </c>
      <c r="F24" s="52">
        <v>0</v>
      </c>
      <c r="G24" s="57">
        <v>44.78</v>
      </c>
      <c r="H24" s="57">
        <v>1.43</v>
      </c>
      <c r="I24" s="57">
        <v>0.14000000000000001</v>
      </c>
      <c r="J24" s="57">
        <v>9.43</v>
      </c>
    </row>
    <row r="25" spans="1:10" ht="15.75" thickBot="1">
      <c r="A25" s="10"/>
      <c r="B25" s="11" t="s">
        <v>16</v>
      </c>
      <c r="C25" s="74" t="s">
        <v>68</v>
      </c>
      <c r="D25" s="82" t="s">
        <v>76</v>
      </c>
      <c r="E25" s="83">
        <v>20</v>
      </c>
      <c r="F25" s="87">
        <v>0</v>
      </c>
      <c r="G25" s="84">
        <v>35.340000000000003</v>
      </c>
      <c r="H25" s="83">
        <v>1.24</v>
      </c>
      <c r="I25" s="83">
        <v>0.21</v>
      </c>
      <c r="J25" s="85">
        <v>7.59</v>
      </c>
    </row>
    <row r="26" spans="1:10" ht="15.75" thickBot="1">
      <c r="A26" s="10"/>
      <c r="B26" s="81"/>
      <c r="C26" s="74"/>
      <c r="D26" s="82"/>
      <c r="E26" s="83"/>
      <c r="F26" s="79"/>
      <c r="G26" s="84"/>
      <c r="H26" s="83"/>
      <c r="I26" s="83"/>
      <c r="J26" s="86"/>
    </row>
    <row r="27" spans="1:10" ht="15.75" thickBot="1">
      <c r="A27" s="6" t="s">
        <v>23</v>
      </c>
      <c r="B27" s="11" t="s">
        <v>34</v>
      </c>
      <c r="C27" s="54">
        <v>652</v>
      </c>
      <c r="D27" s="55" t="s">
        <v>44</v>
      </c>
      <c r="E27" s="56" t="str">
        <f>"200"</f>
        <v>200</v>
      </c>
      <c r="F27" s="52">
        <v>0</v>
      </c>
      <c r="G27" s="57">
        <v>49.962000000000003</v>
      </c>
      <c r="H27" s="57">
        <v>0.64</v>
      </c>
      <c r="I27" s="57">
        <v>0.25</v>
      </c>
      <c r="J27" s="57">
        <v>13.01</v>
      </c>
    </row>
    <row r="28" spans="1:10">
      <c r="A28" s="10"/>
      <c r="B28" s="11"/>
      <c r="C28" s="12"/>
      <c r="D28" s="8"/>
      <c r="E28" s="18"/>
      <c r="F28" s="9">
        <v>0</v>
      </c>
      <c r="G28" s="25"/>
      <c r="H28" s="25"/>
      <c r="I28" s="25"/>
      <c r="J28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abSelected="1" zoomScale="84" zoomScaleNormal="84" workbookViewId="0">
      <selection activeCell="A5" sqref="A5:J19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45629</v>
      </c>
    </row>
    <row r="2" spans="1:10">
      <c r="B2" s="21" t="s">
        <v>26</v>
      </c>
      <c r="C2" s="22"/>
      <c r="D2" s="22"/>
      <c r="E2" s="22"/>
      <c r="F2" s="22"/>
      <c r="G2" s="22"/>
      <c r="H2" s="20" t="s">
        <v>24</v>
      </c>
      <c r="I2" s="20" t="s">
        <v>35</v>
      </c>
      <c r="J2" s="22"/>
    </row>
    <row r="3" spans="1:10">
      <c r="B3" s="23" t="s">
        <v>27</v>
      </c>
      <c r="C3" s="23"/>
      <c r="D3" s="23"/>
      <c r="E3" s="23"/>
      <c r="F3" s="23"/>
      <c r="G3" s="23"/>
      <c r="H3" s="20" t="s">
        <v>25</v>
      </c>
      <c r="I3" s="20" t="s">
        <v>56</v>
      </c>
      <c r="J3" s="23"/>
    </row>
    <row r="4" spans="1:10" ht="15.75" thickBot="1">
      <c r="B4" s="23" t="s">
        <v>28</v>
      </c>
      <c r="C4" s="23"/>
      <c r="D4" s="23"/>
      <c r="E4" s="23"/>
      <c r="G4" s="23" t="s">
        <v>29</v>
      </c>
      <c r="H4" s="23"/>
      <c r="J4" s="23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9" t="str">
        <f>"123-08"</f>
        <v>123-08</v>
      </c>
      <c r="D6" s="50" t="s">
        <v>36</v>
      </c>
      <c r="E6" s="70" t="str">
        <f>"250"</f>
        <v>250</v>
      </c>
      <c r="F6" s="52">
        <v>0</v>
      </c>
      <c r="G6" s="53">
        <v>353.4302857142855</v>
      </c>
      <c r="H6" s="53">
        <v>8.9700000000000006</v>
      </c>
      <c r="I6" s="53">
        <v>13.66</v>
      </c>
      <c r="J6" s="53">
        <v>50.5</v>
      </c>
    </row>
    <row r="7" spans="1:10" ht="15.75" thickBot="1">
      <c r="A7" s="10"/>
      <c r="B7" s="27" t="s">
        <v>34</v>
      </c>
      <c r="C7" s="49" t="str">
        <f>"148-08"</f>
        <v>148-08</v>
      </c>
      <c r="D7" s="50" t="s">
        <v>37</v>
      </c>
      <c r="E7" s="70" t="str">
        <f>"200"</f>
        <v>200</v>
      </c>
      <c r="F7" s="52">
        <v>0</v>
      </c>
      <c r="G7" s="53">
        <v>70.040531999999999</v>
      </c>
      <c r="H7" s="53">
        <v>2.77</v>
      </c>
      <c r="I7" s="53">
        <v>0.56999999999999995</v>
      </c>
      <c r="J7" s="53">
        <v>15.69</v>
      </c>
    </row>
    <row r="8" spans="1:10" ht="15.75" thickBot="1">
      <c r="A8" s="10"/>
      <c r="B8" t="s">
        <v>18</v>
      </c>
      <c r="C8" s="49" t="s">
        <v>62</v>
      </c>
      <c r="D8" s="50" t="s">
        <v>63</v>
      </c>
      <c r="E8" s="70" t="s">
        <v>64</v>
      </c>
      <c r="F8" s="52">
        <v>0</v>
      </c>
      <c r="G8" s="53">
        <v>56.5</v>
      </c>
      <c r="H8" s="53">
        <v>4.78</v>
      </c>
      <c r="I8" s="53">
        <v>4.05</v>
      </c>
      <c r="J8" s="53">
        <v>0.25</v>
      </c>
    </row>
    <row r="9" spans="1:10" ht="15.75" thickBot="1">
      <c r="A9" s="10"/>
      <c r="B9" s="11" t="s">
        <v>16</v>
      </c>
      <c r="C9" s="54" t="str">
        <f>"ттк"</f>
        <v>ттк</v>
      </c>
      <c r="D9" s="55" t="s">
        <v>38</v>
      </c>
      <c r="E9" s="56">
        <v>60</v>
      </c>
      <c r="F9" s="52">
        <v>0</v>
      </c>
      <c r="G9" s="57">
        <v>134.35</v>
      </c>
      <c r="H9" s="57">
        <v>4.29</v>
      </c>
      <c r="I9" s="57">
        <v>0.42</v>
      </c>
      <c r="J9" s="57">
        <v>28.28</v>
      </c>
    </row>
    <row r="10" spans="1:10" ht="15.75" thickBot="1">
      <c r="A10" s="13"/>
      <c r="B10" s="14"/>
      <c r="C10" s="58"/>
      <c r="D10" s="59"/>
      <c r="E10" s="60"/>
      <c r="F10" s="52"/>
      <c r="G10" s="60"/>
      <c r="H10" s="60"/>
      <c r="I10" s="60"/>
      <c r="J10" s="61"/>
    </row>
    <row r="11" spans="1:10" ht="15.75" thickBot="1">
      <c r="A11" s="6" t="s">
        <v>33</v>
      </c>
      <c r="B11" s="26" t="s">
        <v>80</v>
      </c>
      <c r="C11" s="49">
        <v>297</v>
      </c>
      <c r="D11" s="50" t="s">
        <v>65</v>
      </c>
      <c r="E11" s="70" t="s">
        <v>66</v>
      </c>
      <c r="F11" s="52">
        <v>0</v>
      </c>
      <c r="G11" s="53">
        <v>446.18</v>
      </c>
      <c r="H11" s="53">
        <v>13.77</v>
      </c>
      <c r="I11" s="53">
        <v>20.76</v>
      </c>
      <c r="J11" s="53">
        <v>49.37</v>
      </c>
    </row>
    <row r="12" spans="1:10" ht="15.75" thickBot="1">
      <c r="A12" s="10"/>
      <c r="B12" s="11" t="s">
        <v>34</v>
      </c>
      <c r="C12" s="54" t="str">
        <f>"160Т"</f>
        <v>160Т</v>
      </c>
      <c r="D12" s="55" t="s">
        <v>39</v>
      </c>
      <c r="E12" s="56" t="str">
        <f>"200"</f>
        <v>200</v>
      </c>
      <c r="F12" s="52">
        <v>0</v>
      </c>
      <c r="G12" s="57">
        <v>54.269039999999997</v>
      </c>
      <c r="H12" s="57">
        <v>0.24</v>
      </c>
      <c r="I12" s="57">
        <v>0.04</v>
      </c>
      <c r="J12" s="57">
        <v>13.77</v>
      </c>
    </row>
    <row r="13" spans="1:10" ht="15.75" thickBot="1">
      <c r="A13" s="13"/>
      <c r="B13" s="14"/>
      <c r="C13" s="58"/>
      <c r="D13" s="59"/>
      <c r="E13" s="60"/>
      <c r="F13" s="52"/>
      <c r="G13" s="60"/>
      <c r="H13" s="60"/>
      <c r="I13" s="60"/>
      <c r="J13" s="61"/>
    </row>
    <row r="14" spans="1:10" ht="15.75" thickBot="1">
      <c r="A14" s="10" t="s">
        <v>17</v>
      </c>
      <c r="B14" s="11" t="s">
        <v>19</v>
      </c>
      <c r="C14" s="49" t="str">
        <f>"47-08"</f>
        <v>47-08</v>
      </c>
      <c r="D14" s="50" t="s">
        <v>40</v>
      </c>
      <c r="E14" s="51">
        <v>250</v>
      </c>
      <c r="F14" s="52">
        <v>0</v>
      </c>
      <c r="G14" s="53">
        <v>208.42119999999997</v>
      </c>
      <c r="H14" s="53">
        <v>2.97</v>
      </c>
      <c r="I14" s="53">
        <v>9.2799999999999994</v>
      </c>
      <c r="J14" s="53">
        <v>29.26</v>
      </c>
    </row>
    <row r="15" spans="1:10" ht="15.75" thickBot="1">
      <c r="A15" s="10"/>
      <c r="B15" s="11" t="s">
        <v>18</v>
      </c>
      <c r="C15" s="49" t="s">
        <v>58</v>
      </c>
      <c r="D15" s="50" t="s">
        <v>57</v>
      </c>
      <c r="E15" s="51">
        <v>100</v>
      </c>
      <c r="F15" s="52">
        <v>0</v>
      </c>
      <c r="G15" s="53">
        <v>171.56</v>
      </c>
      <c r="H15" s="53">
        <v>13.36</v>
      </c>
      <c r="I15" s="53">
        <v>16.66</v>
      </c>
      <c r="J15" s="53">
        <v>16.66</v>
      </c>
    </row>
    <row r="16" spans="1:10" ht="15.75" thickBot="1">
      <c r="A16" s="10"/>
      <c r="B16" s="11" t="s">
        <v>20</v>
      </c>
      <c r="C16" s="49" t="s">
        <v>47</v>
      </c>
      <c r="D16" s="50" t="s">
        <v>67</v>
      </c>
      <c r="E16" s="70">
        <v>260</v>
      </c>
      <c r="F16" s="52">
        <v>0</v>
      </c>
      <c r="G16" s="53">
        <v>287.88</v>
      </c>
      <c r="H16" s="53">
        <v>15.33</v>
      </c>
      <c r="I16" s="53">
        <v>21.96</v>
      </c>
      <c r="J16" s="53">
        <v>21.05</v>
      </c>
    </row>
    <row r="17" spans="1:10" ht="15.75" thickBot="1">
      <c r="A17" s="10"/>
      <c r="B17" s="11" t="s">
        <v>34</v>
      </c>
      <c r="C17" s="49" t="str">
        <f>"153"</f>
        <v>153</v>
      </c>
      <c r="D17" s="50" t="s">
        <v>41</v>
      </c>
      <c r="E17" s="70" t="str">
        <f>"200"</f>
        <v>200</v>
      </c>
      <c r="F17" s="52">
        <v>0</v>
      </c>
      <c r="G17" s="53">
        <v>51.25</v>
      </c>
      <c r="H17" s="53">
        <v>0.21</v>
      </c>
      <c r="I17" s="53">
        <v>0.01</v>
      </c>
      <c r="J17" s="53">
        <v>13.42</v>
      </c>
    </row>
    <row r="18" spans="1:10" ht="15.75" thickBot="1">
      <c r="A18" s="10"/>
      <c r="B18" s="11" t="s">
        <v>16</v>
      </c>
      <c r="C18" s="49" t="str">
        <f>"ттк"</f>
        <v>ттк</v>
      </c>
      <c r="D18" s="50" t="s">
        <v>38</v>
      </c>
      <c r="E18" s="70">
        <v>20</v>
      </c>
      <c r="F18" s="52">
        <v>0</v>
      </c>
      <c r="G18" s="53">
        <v>44.78</v>
      </c>
      <c r="H18" s="53">
        <v>1.43</v>
      </c>
      <c r="I18" s="53">
        <v>0.14000000000000001</v>
      </c>
      <c r="J18" s="53">
        <v>9.43</v>
      </c>
    </row>
    <row r="19" spans="1:10" ht="15.75" thickBot="1">
      <c r="A19" s="10"/>
      <c r="B19" s="11" t="s">
        <v>16</v>
      </c>
      <c r="C19" s="73" t="s">
        <v>68</v>
      </c>
      <c r="D19" s="55" t="s">
        <v>42</v>
      </c>
      <c r="E19" s="56">
        <v>20</v>
      </c>
      <c r="F19" s="52">
        <v>0</v>
      </c>
      <c r="G19" s="56">
        <v>35.340000000000003</v>
      </c>
      <c r="H19" s="57">
        <v>1.24</v>
      </c>
      <c r="I19" s="57">
        <v>0.21</v>
      </c>
      <c r="J19" s="57">
        <v>7.59</v>
      </c>
    </row>
    <row r="20" spans="1:10" ht="15.75" thickBot="1">
      <c r="A20" s="10"/>
      <c r="B20" s="17"/>
      <c r="C20" s="66"/>
      <c r="D20" s="67"/>
      <c r="E20" s="68"/>
      <c r="F20" s="52"/>
      <c r="G20" s="68"/>
      <c r="H20" s="68"/>
      <c r="I20" s="68"/>
      <c r="J20" s="69"/>
    </row>
    <row r="21" spans="1:10" ht="15.75" thickBot="1">
      <c r="A21" s="10" t="s">
        <v>22</v>
      </c>
      <c r="B21" s="11" t="s">
        <v>20</v>
      </c>
      <c r="C21" s="49">
        <v>461</v>
      </c>
      <c r="D21" s="50" t="s">
        <v>69</v>
      </c>
      <c r="E21" s="70" t="str">
        <f>"100"</f>
        <v>100</v>
      </c>
      <c r="F21" s="52">
        <v>0</v>
      </c>
      <c r="G21" s="53">
        <v>255.76</v>
      </c>
      <c r="H21" s="53">
        <v>21</v>
      </c>
      <c r="I21" s="53">
        <v>14.57</v>
      </c>
      <c r="J21" s="53">
        <v>26.74</v>
      </c>
    </row>
    <row r="22" spans="1:10" ht="15.75" thickBot="1">
      <c r="A22" s="10"/>
      <c r="B22" s="11" t="s">
        <v>21</v>
      </c>
      <c r="C22" s="49" t="s">
        <v>52</v>
      </c>
      <c r="D22" s="50" t="s">
        <v>54</v>
      </c>
      <c r="E22" s="70">
        <v>220</v>
      </c>
      <c r="F22" s="52">
        <v>0</v>
      </c>
      <c r="G22" s="53">
        <v>413.6</v>
      </c>
      <c r="H22" s="53">
        <v>5.55</v>
      </c>
      <c r="I22" s="53">
        <v>7.45</v>
      </c>
      <c r="J22" s="53">
        <v>30.26</v>
      </c>
    </row>
    <row r="23" spans="1:10" ht="15.75" thickBot="1">
      <c r="A23" s="10"/>
      <c r="B23" s="11" t="s">
        <v>34</v>
      </c>
      <c r="C23" s="49" t="str">
        <f>"629"</f>
        <v>629</v>
      </c>
      <c r="D23" s="50" t="s">
        <v>55</v>
      </c>
      <c r="E23" s="70" t="str">
        <f>"200"</f>
        <v>200</v>
      </c>
      <c r="F23" s="52">
        <v>0</v>
      </c>
      <c r="G23" s="53">
        <v>55.606942799999999</v>
      </c>
      <c r="H23" s="53">
        <v>0.24</v>
      </c>
      <c r="I23" s="53">
        <v>0.05</v>
      </c>
      <c r="J23" s="53">
        <v>14.07</v>
      </c>
    </row>
    <row r="24" spans="1:10" ht="15.75" thickBot="1">
      <c r="A24" s="10"/>
      <c r="B24" s="11" t="s">
        <v>16</v>
      </c>
      <c r="C24" s="54" t="str">
        <f>"ттк"</f>
        <v>ттк</v>
      </c>
      <c r="D24" s="55" t="s">
        <v>42</v>
      </c>
      <c r="E24" s="62">
        <v>50</v>
      </c>
      <c r="F24" s="52">
        <v>0</v>
      </c>
      <c r="G24" s="57">
        <v>88.36</v>
      </c>
      <c r="H24" s="57">
        <v>2.1</v>
      </c>
      <c r="I24" s="57">
        <v>0.53</v>
      </c>
      <c r="J24" s="57">
        <v>18.97</v>
      </c>
    </row>
    <row r="25" spans="1:10" ht="15.75" thickBot="1">
      <c r="A25" s="10"/>
      <c r="B25" s="11" t="s">
        <v>16</v>
      </c>
      <c r="C25" s="74" t="s">
        <v>68</v>
      </c>
      <c r="D25" s="55" t="s">
        <v>38</v>
      </c>
      <c r="E25" s="56">
        <v>30</v>
      </c>
      <c r="F25" s="52"/>
      <c r="G25" s="57">
        <v>67.180000000000007</v>
      </c>
      <c r="H25" s="57">
        <v>2.14</v>
      </c>
      <c r="I25" s="57">
        <v>0.21</v>
      </c>
      <c r="J25" s="57">
        <v>14.14</v>
      </c>
    </row>
    <row r="26" spans="1:10" ht="15.75" thickBot="1">
      <c r="A26" s="10"/>
      <c r="B26" s="17"/>
      <c r="C26" s="74"/>
      <c r="D26" s="55"/>
      <c r="E26" s="56"/>
      <c r="F26" s="52"/>
      <c r="G26" s="57"/>
      <c r="H26" s="57"/>
      <c r="I26" s="57"/>
      <c r="J26" s="57"/>
    </row>
    <row r="27" spans="1:10" ht="15.75" thickBot="1">
      <c r="A27" s="6" t="s">
        <v>23</v>
      </c>
      <c r="B27" s="11" t="s">
        <v>34</v>
      </c>
      <c r="C27" s="54">
        <v>652</v>
      </c>
      <c r="D27" s="55" t="s">
        <v>44</v>
      </c>
      <c r="E27" s="56" t="str">
        <f>"200"</f>
        <v>200</v>
      </c>
      <c r="F27" s="52">
        <v>0</v>
      </c>
      <c r="G27" s="57">
        <v>49.962000000000003</v>
      </c>
      <c r="H27" s="57">
        <v>0.64</v>
      </c>
      <c r="I27" s="57">
        <v>0.25</v>
      </c>
      <c r="J27" s="57">
        <v>13.01</v>
      </c>
    </row>
    <row r="28" spans="1:10">
      <c r="A28" s="10"/>
      <c r="B28" s="11"/>
      <c r="C28" s="12"/>
      <c r="D28" s="8"/>
      <c r="E28" s="18"/>
      <c r="F28" s="9">
        <v>0</v>
      </c>
      <c r="G28" s="25"/>
      <c r="H28" s="25"/>
      <c r="I28" s="25"/>
      <c r="J28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2023-09-04T06:40:44Z</cp:lastPrinted>
  <dcterms:created xsi:type="dcterms:W3CDTF">2022-09-21T02:43:40Z</dcterms:created>
  <dcterms:modified xsi:type="dcterms:W3CDTF">2024-12-03T03:58:22Z</dcterms:modified>
</cp:coreProperties>
</file>