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29" i="3"/>
  <c r="C27"/>
  <c r="E25"/>
  <c r="C25"/>
  <c r="E23"/>
  <c r="C20"/>
  <c r="C19"/>
  <c r="C18"/>
  <c r="E17"/>
  <c r="C17"/>
  <c r="E14"/>
  <c r="C14"/>
  <c r="E12"/>
  <c r="C12"/>
  <c r="C9"/>
  <c r="E7"/>
  <c r="E6"/>
  <c r="C6"/>
  <c r="E28" i="2" l="1"/>
  <c r="C26"/>
  <c r="C24"/>
  <c r="C19"/>
  <c r="C17"/>
  <c r="C14"/>
  <c r="C12"/>
  <c r="C9"/>
  <c r="C6"/>
</calcChain>
</file>

<file path=xl/sharedStrings.xml><?xml version="1.0" encoding="utf-8"?>
<sst xmlns="http://schemas.openxmlformats.org/spreadsheetml/2006/main" count="217" uniqueCount="76">
  <si>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</si>
  <si>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</si>
  <si>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</si>
  <si>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</si>
  <si>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</si>
  <si>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</si>
  <si>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</si>
  <si>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</si>
  <si>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</si>
  <si>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</si>
  <si>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</si>
  <si>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</si>
  <si>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</si>
  <si>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</si>
  <si>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</si>
  <si>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</si>
  <si>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</si>
  <si>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</si>
  <si>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</si>
  <si>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</si>
  <si>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</si>
  <si>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</si>
  <si>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</si>
  <si>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</si>
  <si>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</si>
  <si>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</si>
  <si>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</si>
  <si>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</si>
  <si>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</si>
  <si>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</si>
  <si>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</si>
  <si>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</si>
  <si>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</si>
  <si>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</si>
  <si>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</si>
  <si>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</si>
  <si>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ячневая молочная </t>
  </si>
  <si>
    <t>Хлеб пшеничный</t>
  </si>
  <si>
    <t xml:space="preserve">Щи из капусты с картофелем со сметаной </t>
  </si>
  <si>
    <t>Хлеб  ржаной</t>
  </si>
  <si>
    <t xml:space="preserve">Чай с лимоном </t>
  </si>
  <si>
    <t>Отвар шиповника</t>
  </si>
  <si>
    <t>123-08</t>
  </si>
  <si>
    <t>ттк</t>
  </si>
  <si>
    <t>160Т</t>
  </si>
  <si>
    <t>41-08</t>
  </si>
  <si>
    <t>106-13</t>
  </si>
  <si>
    <t>629</t>
  </si>
  <si>
    <t>Чай с лимоном</t>
  </si>
  <si>
    <t xml:space="preserve">хлеб </t>
  </si>
  <si>
    <t>осень-зима</t>
  </si>
  <si>
    <t xml:space="preserve">Каша пшенная вязкая </t>
  </si>
  <si>
    <t>Каша пшенная вязкая</t>
  </si>
  <si>
    <t>Хлеб ржаной</t>
  </si>
  <si>
    <t>Напиток из сока</t>
  </si>
  <si>
    <t>Напиток  из сока</t>
  </si>
  <si>
    <t>Чай с сахаром</t>
  </si>
  <si>
    <t>130-13</t>
  </si>
  <si>
    <t>Яйцо отварное</t>
  </si>
  <si>
    <t>1 шт</t>
  </si>
  <si>
    <t>Запеканка из творога с повидлом</t>
  </si>
  <si>
    <t>110/40</t>
  </si>
  <si>
    <t>Салат картофельный с соленым огурцом</t>
  </si>
  <si>
    <t>77-08</t>
  </si>
  <si>
    <t>Котлета  Здоровье</t>
  </si>
  <si>
    <t>Компот из черноплодной рябины</t>
  </si>
  <si>
    <t xml:space="preserve">Каша рисовая вязкая </t>
  </si>
  <si>
    <t>200/10</t>
  </si>
  <si>
    <t>70/30</t>
  </si>
  <si>
    <t xml:space="preserve">Кекс для детского питания </t>
  </si>
  <si>
    <t>2 шт</t>
  </si>
  <si>
    <t xml:space="preserve">Котлета  Здоровье </t>
  </si>
  <si>
    <t xml:space="preserve">Хлеб ржаной </t>
  </si>
  <si>
    <t>63-08</t>
  </si>
  <si>
    <t>Гуляш из курицы</t>
  </si>
  <si>
    <t>десерт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</si>
</sst>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6" fontId="5" fillId="0" borderId="16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Normal="100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45621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23</v>
      </c>
      <c r="I2" s="17" t="s">
        <v>35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24</v>
      </c>
      <c r="I3" s="17" t="s">
        <v>50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42</v>
      </c>
      <c r="D6" s="25" t="s">
        <v>36</v>
      </c>
      <c r="E6" s="26">
        <v>160</v>
      </c>
      <c r="F6" s="27">
        <v>0</v>
      </c>
      <c r="G6" s="28">
        <v>226.2</v>
      </c>
      <c r="H6" s="28">
        <v>5.74</v>
      </c>
      <c r="I6" s="28">
        <v>8.74</v>
      </c>
      <c r="J6" s="28">
        <v>32.32</v>
      </c>
    </row>
    <row r="7" spans="1:62" ht="15.75" thickBot="1">
      <c r="A7" s="10"/>
      <c r="B7" s="24" t="s">
        <v>34</v>
      </c>
      <c r="C7" s="43">
        <v>628</v>
      </c>
      <c r="D7" s="25" t="s">
        <v>56</v>
      </c>
      <c r="E7" s="26">
        <v>200</v>
      </c>
      <c r="F7" s="27">
        <v>0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62" ht="15.75" thickBot="1">
      <c r="A8" s="10"/>
      <c r="B8" s="11" t="s">
        <v>16</v>
      </c>
      <c r="C8" s="44" t="s">
        <v>43</v>
      </c>
      <c r="D8" s="29" t="s">
        <v>37</v>
      </c>
      <c r="E8" s="30">
        <v>40</v>
      </c>
      <c r="F8" s="27">
        <v>0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62" ht="15.75" thickBot="1">
      <c r="A9" s="13"/>
      <c r="B9" s="11"/>
      <c r="C9" s="45"/>
      <c r="D9" s="32"/>
      <c r="E9" s="33"/>
      <c r="F9" s="27">
        <v>0</v>
      </c>
      <c r="G9" s="34"/>
      <c r="H9" s="34"/>
      <c r="I9" s="34"/>
      <c r="J9" s="34"/>
    </row>
    <row r="10" spans="1:62" ht="15.75" thickBot="1">
      <c r="A10" s="13"/>
      <c r="B10" s="14"/>
      <c r="C10" s="45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23" t="s">
        <v>75</v>
      </c>
      <c r="C11" s="43" t="s">
        <v>43</v>
      </c>
      <c r="D11" s="25" t="s">
        <v>69</v>
      </c>
      <c r="E11" s="26" t="s">
        <v>70</v>
      </c>
      <c r="F11" s="27">
        <v>0</v>
      </c>
      <c r="G11" s="28">
        <v>248.08</v>
      </c>
      <c r="H11" s="28">
        <v>3.4</v>
      </c>
      <c r="I11" s="28">
        <v>12.32</v>
      </c>
      <c r="J11" s="28">
        <v>31.36</v>
      </c>
      <c r="O11" s="17"/>
      <c r="P11" s="17"/>
    </row>
    <row r="12" spans="1:62" ht="15.75" thickBot="1">
      <c r="A12" s="10"/>
      <c r="B12" s="11" t="s">
        <v>34</v>
      </c>
      <c r="C12" s="44" t="s">
        <v>44</v>
      </c>
      <c r="D12" s="29" t="s">
        <v>54</v>
      </c>
      <c r="E12" s="30">
        <v>200</v>
      </c>
      <c r="F12" s="27">
        <v>0</v>
      </c>
      <c r="G12" s="31">
        <v>54.27</v>
      </c>
      <c r="H12" s="31">
        <v>0.24</v>
      </c>
      <c r="I12" s="31">
        <v>0.04</v>
      </c>
      <c r="J12" s="31">
        <v>13.77</v>
      </c>
      <c r="O12" s="17"/>
      <c r="P12" s="17"/>
    </row>
    <row r="13" spans="1:62" ht="15.75" thickBot="1">
      <c r="A13" s="13"/>
      <c r="B13" s="14"/>
      <c r="C13" s="45"/>
      <c r="D13" s="35"/>
      <c r="E13" s="36"/>
      <c r="F13" s="27"/>
      <c r="G13" s="36"/>
      <c r="H13" s="36"/>
      <c r="I13" s="36"/>
      <c r="J13" s="37"/>
      <c r="O13" s="17"/>
      <c r="P13" s="17"/>
    </row>
    <row r="14" spans="1:62" ht="30.75" thickBot="1">
      <c r="A14" s="10" t="s">
        <v>17</v>
      </c>
      <c r="B14" s="11" t="s">
        <v>19</v>
      </c>
      <c r="C14" s="43" t="s">
        <v>45</v>
      </c>
      <c r="D14" s="25" t="s">
        <v>38</v>
      </c>
      <c r="E14" s="26">
        <v>180</v>
      </c>
      <c r="F14" s="27">
        <v>0</v>
      </c>
      <c r="G14" s="28">
        <v>73.350444807692341</v>
      </c>
      <c r="H14" s="28">
        <v>1.45</v>
      </c>
      <c r="I14" s="28">
        <v>4.3899999999999997</v>
      </c>
      <c r="J14" s="28">
        <v>7.53</v>
      </c>
    </row>
    <row r="15" spans="1:62" ht="15.75" thickBot="1">
      <c r="A15" s="10"/>
      <c r="B15" s="11" t="s">
        <v>20</v>
      </c>
      <c r="C15" s="43" t="s">
        <v>63</v>
      </c>
      <c r="D15" s="25" t="s">
        <v>71</v>
      </c>
      <c r="E15" s="26">
        <v>60</v>
      </c>
      <c r="F15" s="27">
        <v>0</v>
      </c>
      <c r="G15" s="28">
        <v>257.27999999999997</v>
      </c>
      <c r="H15" s="28">
        <v>13.25</v>
      </c>
      <c r="I15" s="28">
        <v>16.13</v>
      </c>
      <c r="J15" s="28">
        <v>14.26</v>
      </c>
    </row>
    <row r="16" spans="1:62" ht="30.75" thickBot="1">
      <c r="A16" s="10"/>
      <c r="B16" s="11" t="s">
        <v>18</v>
      </c>
      <c r="C16" s="54">
        <v>45533</v>
      </c>
      <c r="D16" s="25" t="s">
        <v>62</v>
      </c>
      <c r="E16" s="26">
        <v>50</v>
      </c>
      <c r="F16" s="27">
        <v>0</v>
      </c>
      <c r="G16" s="28">
        <v>80.22</v>
      </c>
      <c r="H16" s="28">
        <v>0.61</v>
      </c>
      <c r="I16" s="28">
        <v>6.69</v>
      </c>
      <c r="J16" s="28">
        <v>12</v>
      </c>
    </row>
    <row r="17" spans="1:10" ht="15.75" thickBot="1">
      <c r="A17" s="10"/>
      <c r="B17" s="11" t="s">
        <v>21</v>
      </c>
      <c r="C17" s="43" t="s">
        <v>46</v>
      </c>
      <c r="D17" s="25" t="s">
        <v>51</v>
      </c>
      <c r="E17" s="26">
        <v>130</v>
      </c>
      <c r="F17" s="27">
        <v>0</v>
      </c>
      <c r="G17" s="28">
        <v>128.43</v>
      </c>
      <c r="H17" s="28">
        <v>3.6</v>
      </c>
      <c r="I17" s="28">
        <v>3.32</v>
      </c>
      <c r="J17" s="28">
        <v>21.11</v>
      </c>
    </row>
    <row r="18" spans="1:10" ht="15.75" thickBot="1">
      <c r="A18" s="10"/>
      <c r="B18" s="11" t="s">
        <v>34</v>
      </c>
      <c r="C18" s="43">
        <v>154</v>
      </c>
      <c r="D18" s="25" t="s">
        <v>65</v>
      </c>
      <c r="E18" s="26">
        <v>180</v>
      </c>
      <c r="F18" s="27">
        <v>0</v>
      </c>
      <c r="G18" s="28">
        <v>33.450000000000003</v>
      </c>
      <c r="H18" s="28">
        <v>0</v>
      </c>
      <c r="I18" s="28">
        <v>0</v>
      </c>
      <c r="J18" s="28">
        <v>8.8000000000000007</v>
      </c>
    </row>
    <row r="19" spans="1:10" ht="15.75" thickBot="1">
      <c r="A19" s="10"/>
      <c r="B19" s="11" t="s">
        <v>49</v>
      </c>
      <c r="C19" s="44" t="s">
        <v>43</v>
      </c>
      <c r="D19" s="29" t="s">
        <v>39</v>
      </c>
      <c r="E19" s="30">
        <v>30</v>
      </c>
      <c r="F19" s="27">
        <v>0</v>
      </c>
      <c r="G19" s="31">
        <v>53.01</v>
      </c>
      <c r="H19" s="31">
        <v>1.86</v>
      </c>
      <c r="I19" s="31">
        <v>0.32</v>
      </c>
      <c r="J19" s="31">
        <v>11.38</v>
      </c>
    </row>
    <row r="20" spans="1:10" ht="15.75" thickBot="1">
      <c r="A20" s="10"/>
      <c r="B20" s="11"/>
      <c r="C20" s="46"/>
      <c r="D20" s="25"/>
      <c r="E20" s="38"/>
      <c r="F20" s="27">
        <v>0</v>
      </c>
      <c r="G20" s="38"/>
      <c r="H20" s="31"/>
      <c r="I20" s="31"/>
      <c r="J20" s="31"/>
    </row>
    <row r="21" spans="1:10" ht="15.75" thickBot="1">
      <c r="A21" s="10"/>
      <c r="B21" s="15"/>
      <c r="C21" s="47"/>
      <c r="D21" s="40"/>
      <c r="E21" s="41"/>
      <c r="F21" s="27"/>
      <c r="G21" s="41"/>
      <c r="H21" s="41"/>
      <c r="I21" s="41"/>
      <c r="J21" s="42"/>
    </row>
    <row r="22" spans="1:10" ht="15.75" thickBot="1">
      <c r="A22" s="10"/>
      <c r="B22" s="11" t="s">
        <v>20</v>
      </c>
      <c r="C22" s="43" t="s">
        <v>73</v>
      </c>
      <c r="D22" s="25" t="s">
        <v>74</v>
      </c>
      <c r="E22" s="26">
        <v>70</v>
      </c>
      <c r="F22" s="27">
        <v>0</v>
      </c>
      <c r="G22" s="28">
        <v>178.42</v>
      </c>
      <c r="H22" s="28">
        <v>12.15</v>
      </c>
      <c r="I22" s="28">
        <v>18.170000000000002</v>
      </c>
      <c r="J22" s="28">
        <v>13.6</v>
      </c>
    </row>
    <row r="23" spans="1:10" ht="15.75" thickBot="1">
      <c r="A23" s="10"/>
      <c r="B23" s="11" t="s">
        <v>21</v>
      </c>
      <c r="C23" s="43" t="s">
        <v>46</v>
      </c>
      <c r="D23" s="25" t="s">
        <v>66</v>
      </c>
      <c r="E23" s="26">
        <v>130</v>
      </c>
      <c r="F23" s="27">
        <v>0</v>
      </c>
      <c r="G23" s="28">
        <v>113.44</v>
      </c>
      <c r="H23" s="28">
        <v>1.96</v>
      </c>
      <c r="I23" s="28">
        <v>2.57</v>
      </c>
      <c r="J23" s="28">
        <v>20.54</v>
      </c>
    </row>
    <row r="24" spans="1:10" ht="15.75" thickBot="1">
      <c r="A24" s="10"/>
      <c r="B24" s="11" t="s">
        <v>34</v>
      </c>
      <c r="C24" s="43" t="s">
        <v>47</v>
      </c>
      <c r="D24" s="25" t="s">
        <v>40</v>
      </c>
      <c r="E24" s="26">
        <v>200</v>
      </c>
      <c r="F24" s="27">
        <v>0</v>
      </c>
      <c r="G24" s="28">
        <v>55.61</v>
      </c>
      <c r="H24" s="28">
        <v>0.24</v>
      </c>
      <c r="I24" s="28">
        <v>0.05</v>
      </c>
      <c r="J24" s="28">
        <v>14.07</v>
      </c>
    </row>
    <row r="25" spans="1:10" ht="15.75" thickBot="1">
      <c r="A25" s="10"/>
      <c r="B25" s="11" t="s">
        <v>16</v>
      </c>
      <c r="C25" s="44" t="s">
        <v>43</v>
      </c>
      <c r="D25" s="29" t="s">
        <v>37</v>
      </c>
      <c r="E25" s="30">
        <v>30</v>
      </c>
      <c r="F25" s="27">
        <v>0</v>
      </c>
      <c r="G25" s="31">
        <v>44.783619999999999</v>
      </c>
      <c r="H25" s="31">
        <v>1.43</v>
      </c>
      <c r="I25" s="31">
        <v>0.14000000000000001</v>
      </c>
      <c r="J25" s="31">
        <v>9.43</v>
      </c>
    </row>
    <row r="26" spans="1:10" ht="15.75" thickBot="1">
      <c r="A26" s="10"/>
      <c r="B26" s="11" t="s">
        <v>16</v>
      </c>
      <c r="C26" s="43" t="s">
        <v>43</v>
      </c>
      <c r="D26" s="29" t="s">
        <v>72</v>
      </c>
      <c r="E26" s="30">
        <v>20</v>
      </c>
      <c r="F26" s="27">
        <v>0</v>
      </c>
      <c r="G26" s="31">
        <v>35.340000000000003</v>
      </c>
      <c r="H26" s="31">
        <v>1.24</v>
      </c>
      <c r="I26" s="31">
        <v>0.21</v>
      </c>
      <c r="J26" s="31">
        <v>7.59</v>
      </c>
    </row>
    <row r="27" spans="1:10" ht="15.75" thickBot="1">
      <c r="A27" s="10"/>
      <c r="B27" s="15"/>
      <c r="C27" s="47"/>
      <c r="D27" s="29"/>
      <c r="E27" s="39"/>
      <c r="F27" s="27"/>
      <c r="G27" s="31"/>
      <c r="H27" s="31"/>
      <c r="I27" s="31"/>
      <c r="J27" s="31"/>
    </row>
    <row r="28" spans="1:10" ht="15.75" thickBot="1">
      <c r="A28" s="6" t="s">
        <v>22</v>
      </c>
      <c r="B28" s="11" t="s">
        <v>34</v>
      </c>
      <c r="C28" s="44">
        <v>652</v>
      </c>
      <c r="D28" s="29" t="s">
        <v>41</v>
      </c>
      <c r="E28" s="30">
        <v>150</v>
      </c>
      <c r="F28" s="27">
        <v>0</v>
      </c>
      <c r="G28" s="31">
        <v>37.47</v>
      </c>
      <c r="H28" s="31">
        <v>0.48</v>
      </c>
      <c r="I28" s="31">
        <v>0.18</v>
      </c>
      <c r="J28" s="31">
        <v>9.76</v>
      </c>
    </row>
    <row r="29" spans="1:10">
      <c r="A29" s="10"/>
      <c r="B29" s="11"/>
      <c r="C29" s="12"/>
      <c r="D29" s="8"/>
      <c r="E29" s="16"/>
      <c r="F29" s="9"/>
      <c r="G29" s="22"/>
      <c r="H29" s="22"/>
      <c r="I29" s="22"/>
      <c r="J29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6" zoomScaleNormal="86" workbookViewId="0">
      <selection activeCell="A5" sqref="A5:J20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45621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23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24</v>
      </c>
      <c r="I3" s="17" t="s">
        <v>25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3" t="str">
        <f>"123-08"</f>
        <v>123-08</v>
      </c>
      <c r="D6" s="25" t="s">
        <v>36</v>
      </c>
      <c r="E6" s="26" t="s">
        <v>67</v>
      </c>
      <c r="F6" s="27">
        <v>0</v>
      </c>
      <c r="G6" s="28">
        <v>296.88</v>
      </c>
      <c r="H6" s="28">
        <v>7.53</v>
      </c>
      <c r="I6" s="28">
        <v>11.47</v>
      </c>
      <c r="J6" s="28">
        <v>42.42</v>
      </c>
    </row>
    <row r="7" spans="1:10" ht="15.75" thickBot="1">
      <c r="A7" s="10"/>
      <c r="B7" s="24" t="s">
        <v>34</v>
      </c>
      <c r="C7" s="43">
        <v>628</v>
      </c>
      <c r="D7" s="25" t="s">
        <v>56</v>
      </c>
      <c r="E7" s="26">
        <v>200</v>
      </c>
      <c r="F7" s="27"/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5.75" thickBot="1">
      <c r="A8" s="10"/>
      <c r="B8" t="s">
        <v>18</v>
      </c>
      <c r="C8" s="43" t="s">
        <v>57</v>
      </c>
      <c r="D8" s="25" t="s">
        <v>58</v>
      </c>
      <c r="E8" s="26" t="s">
        <v>59</v>
      </c>
      <c r="F8" s="27">
        <v>0</v>
      </c>
      <c r="G8" s="28">
        <v>56.5</v>
      </c>
      <c r="H8" s="28">
        <v>4.78</v>
      </c>
      <c r="I8" s="28">
        <v>4.05</v>
      </c>
      <c r="J8" s="28">
        <v>0.25</v>
      </c>
    </row>
    <row r="9" spans="1:10" ht="15.75" thickBot="1">
      <c r="A9" s="10"/>
      <c r="B9" s="11" t="s">
        <v>16</v>
      </c>
      <c r="C9" s="44" t="str">
        <f>"ттк"</f>
        <v>ттк</v>
      </c>
      <c r="D9" s="29" t="s">
        <v>37</v>
      </c>
      <c r="E9" s="39">
        <v>50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3"/>
      <c r="B10" s="14"/>
      <c r="C10" s="45"/>
      <c r="D10" s="35"/>
      <c r="E10" s="36"/>
      <c r="F10" s="27"/>
      <c r="G10" s="36"/>
      <c r="H10" s="36"/>
      <c r="I10" s="36"/>
      <c r="J10" s="37"/>
    </row>
    <row r="11" spans="1:10" ht="30.75" thickBot="1">
      <c r="A11" s="10"/>
      <c r="B11" s="23" t="s">
        <v>75</v>
      </c>
      <c r="C11" s="43">
        <v>297</v>
      </c>
      <c r="D11" s="25" t="s">
        <v>60</v>
      </c>
      <c r="E11" s="26" t="s">
        <v>68</v>
      </c>
      <c r="F11" s="27">
        <v>0</v>
      </c>
      <c r="G11" s="28">
        <v>297.45</v>
      </c>
      <c r="H11" s="28">
        <v>9.18</v>
      </c>
      <c r="I11" s="28">
        <v>13.84</v>
      </c>
      <c r="J11" s="28">
        <v>32.909999999999997</v>
      </c>
    </row>
    <row r="12" spans="1:10" ht="15.75" thickBot="1">
      <c r="A12" s="10"/>
      <c r="B12" s="11" t="s">
        <v>34</v>
      </c>
      <c r="C12" s="44" t="str">
        <f>"160Т"</f>
        <v>160Т</v>
      </c>
      <c r="D12" s="29" t="s">
        <v>55</v>
      </c>
      <c r="E12" s="30">
        <v>200</v>
      </c>
      <c r="F12" s="27">
        <v>0</v>
      </c>
      <c r="G12" s="31">
        <v>54.27</v>
      </c>
      <c r="H12" s="31">
        <v>0.24</v>
      </c>
      <c r="I12" s="31">
        <v>0.04</v>
      </c>
      <c r="J12" s="31">
        <v>13.77</v>
      </c>
    </row>
    <row r="13" spans="1:10" ht="15.75" thickBot="1">
      <c r="A13" s="13"/>
      <c r="B13" s="48"/>
      <c r="C13" s="49"/>
      <c r="D13" s="50"/>
      <c r="E13" s="51"/>
      <c r="F13" s="52"/>
      <c r="G13" s="51"/>
      <c r="H13" s="51"/>
      <c r="I13" s="51"/>
      <c r="J13" s="53"/>
    </row>
    <row r="14" spans="1:10" ht="30.75" thickBot="1">
      <c r="A14" s="10" t="s">
        <v>17</v>
      </c>
      <c r="B14" s="11" t="s">
        <v>19</v>
      </c>
      <c r="C14" s="43" t="str">
        <f>"41-08"</f>
        <v>41-08</v>
      </c>
      <c r="D14" s="25" t="s">
        <v>38</v>
      </c>
      <c r="E14" s="26">
        <v>200</v>
      </c>
      <c r="F14" s="27">
        <v>0</v>
      </c>
      <c r="G14" s="28">
        <v>151.5</v>
      </c>
      <c r="H14" s="28">
        <v>1.62</v>
      </c>
      <c r="I14" s="28">
        <v>4.87</v>
      </c>
      <c r="J14" s="28">
        <v>8.3699999999999992</v>
      </c>
    </row>
    <row r="15" spans="1:10" ht="30.75" thickBot="1">
      <c r="A15" s="10"/>
      <c r="B15" s="11" t="s">
        <v>18</v>
      </c>
      <c r="C15" s="54">
        <v>45533</v>
      </c>
      <c r="D15" s="25" t="s">
        <v>62</v>
      </c>
      <c r="E15" s="26">
        <v>60</v>
      </c>
      <c r="F15" s="27">
        <v>0</v>
      </c>
      <c r="G15" s="28">
        <v>96.27</v>
      </c>
      <c r="H15" s="28">
        <v>0.73</v>
      </c>
      <c r="I15" s="28">
        <v>8.0299999999999994</v>
      </c>
      <c r="J15" s="28">
        <v>15.47</v>
      </c>
    </row>
    <row r="16" spans="1:10" ht="15.75" thickBot="1">
      <c r="A16" s="10"/>
      <c r="B16" s="11" t="s">
        <v>20</v>
      </c>
      <c r="C16" s="43" t="s">
        <v>63</v>
      </c>
      <c r="D16" s="25" t="s">
        <v>64</v>
      </c>
      <c r="E16" s="26">
        <v>90</v>
      </c>
      <c r="F16" s="27">
        <v>0</v>
      </c>
      <c r="G16" s="28">
        <v>385.92</v>
      </c>
      <c r="H16" s="28">
        <v>15.38</v>
      </c>
      <c r="I16" s="28">
        <v>24.2</v>
      </c>
      <c r="J16" s="28">
        <v>29.39</v>
      </c>
    </row>
    <row r="17" spans="1:10" ht="15.75" thickBot="1">
      <c r="A17" s="10"/>
      <c r="B17" s="11" t="s">
        <v>21</v>
      </c>
      <c r="C17" s="43" t="str">
        <f>"106-13"</f>
        <v>106-13</v>
      </c>
      <c r="D17" s="25" t="s">
        <v>52</v>
      </c>
      <c r="E17" s="26">
        <v>150</v>
      </c>
      <c r="F17" s="27">
        <v>0</v>
      </c>
      <c r="G17" s="28">
        <v>148.18</v>
      </c>
      <c r="H17" s="28">
        <v>4.1500000000000004</v>
      </c>
      <c r="I17" s="28">
        <v>3.84</v>
      </c>
      <c r="J17" s="28">
        <v>24.36</v>
      </c>
    </row>
    <row r="18" spans="1:10" ht="30.75" thickBot="1">
      <c r="A18" s="10"/>
      <c r="B18" s="11" t="s">
        <v>34</v>
      </c>
      <c r="C18" s="43">
        <v>154</v>
      </c>
      <c r="D18" s="25" t="s">
        <v>65</v>
      </c>
      <c r="E18" s="26">
        <v>180</v>
      </c>
      <c r="F18" s="27">
        <v>0</v>
      </c>
      <c r="G18" s="28">
        <v>33.450000000000003</v>
      </c>
      <c r="H18" s="28">
        <v>0</v>
      </c>
      <c r="I18" s="28">
        <v>0</v>
      </c>
      <c r="J18" s="28">
        <v>8.8000000000000007</v>
      </c>
    </row>
    <row r="19" spans="1:10" ht="15.75" thickBot="1">
      <c r="A19" s="10"/>
      <c r="B19" s="11" t="s">
        <v>49</v>
      </c>
      <c r="C19" s="44" t="str">
        <f>"ттк"</f>
        <v>ттк</v>
      </c>
      <c r="D19" s="29" t="s">
        <v>37</v>
      </c>
      <c r="E19" s="39">
        <v>20</v>
      </c>
      <c r="F19" s="27">
        <v>0</v>
      </c>
      <c r="G19" s="31">
        <v>44.78</v>
      </c>
      <c r="H19" s="31">
        <v>1.43</v>
      </c>
      <c r="I19" s="31">
        <v>0.14000000000000001</v>
      </c>
      <c r="J19" s="31">
        <v>9.43</v>
      </c>
    </row>
    <row r="20" spans="1:10" ht="15.75" thickBot="1">
      <c r="A20" s="10"/>
      <c r="B20" s="11"/>
      <c r="C20" s="44" t="s">
        <v>43</v>
      </c>
      <c r="D20" s="29" t="s">
        <v>53</v>
      </c>
      <c r="E20" s="55">
        <v>20</v>
      </c>
      <c r="F20" s="27"/>
      <c r="G20" s="56">
        <v>35.340000000000003</v>
      </c>
      <c r="H20" s="56">
        <v>1.24</v>
      </c>
      <c r="I20" s="56">
        <v>0.21</v>
      </c>
      <c r="J20" s="56">
        <v>7.59</v>
      </c>
    </row>
    <row r="21" spans="1:10" ht="15.75" thickBot="1">
      <c r="A21" s="10"/>
      <c r="B21" s="11"/>
      <c r="C21" s="46"/>
      <c r="D21" s="29"/>
      <c r="E21" s="33"/>
      <c r="F21" s="27">
        <v>0</v>
      </c>
      <c r="G21" s="34"/>
      <c r="H21" s="34"/>
      <c r="I21" s="34"/>
      <c r="J21" s="34"/>
    </row>
    <row r="22" spans="1:10" ht="15.75" thickBot="1">
      <c r="A22" s="10"/>
      <c r="B22" s="11" t="s">
        <v>20</v>
      </c>
      <c r="C22" s="43" t="s">
        <v>73</v>
      </c>
      <c r="D22" s="25" t="s">
        <v>74</v>
      </c>
      <c r="E22" s="26">
        <v>90</v>
      </c>
      <c r="F22" s="27">
        <v>0</v>
      </c>
      <c r="G22" s="28">
        <v>229.4</v>
      </c>
      <c r="H22" s="28">
        <v>17.62</v>
      </c>
      <c r="I22" s="28">
        <v>23.36</v>
      </c>
      <c r="J22" s="28">
        <v>17.5</v>
      </c>
    </row>
    <row r="23" spans="1:10" ht="15.75" thickBot="1">
      <c r="A23" s="10"/>
      <c r="B23" s="11" t="s">
        <v>21</v>
      </c>
      <c r="C23" s="43" t="s">
        <v>46</v>
      </c>
      <c r="D23" s="25" t="s">
        <v>66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34</v>
      </c>
      <c r="C24" s="43" t="str">
        <f>"629"</f>
        <v>629</v>
      </c>
      <c r="D24" s="25" t="s">
        <v>48</v>
      </c>
      <c r="E24" s="26">
        <v>200</v>
      </c>
      <c r="F24" s="27">
        <v>0</v>
      </c>
      <c r="G24" s="28">
        <v>55.606942799999999</v>
      </c>
      <c r="H24" s="28">
        <v>0.24</v>
      </c>
      <c r="I24" s="28">
        <v>0.05</v>
      </c>
      <c r="J24" s="28">
        <v>14.07</v>
      </c>
    </row>
    <row r="25" spans="1:10" ht="15.75" thickBot="1">
      <c r="A25" s="10"/>
      <c r="B25" s="11" t="s">
        <v>16</v>
      </c>
      <c r="C25" s="43" t="s">
        <v>43</v>
      </c>
      <c r="D25" s="25" t="s">
        <v>37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16</v>
      </c>
      <c r="C26" s="44" t="str">
        <f>"ттк"</f>
        <v>ттк</v>
      </c>
      <c r="D26" s="29" t="s">
        <v>53</v>
      </c>
      <c r="E26" s="30">
        <v>40</v>
      </c>
      <c r="F26" s="27">
        <v>0</v>
      </c>
      <c r="G26" s="31">
        <v>70.69</v>
      </c>
      <c r="H26" s="31">
        <v>2.48</v>
      </c>
      <c r="I26" s="31">
        <v>0.42</v>
      </c>
      <c r="J26" s="31">
        <v>15.18</v>
      </c>
    </row>
    <row r="27" spans="1:10" ht="15.75" thickBot="1">
      <c r="A27" s="10"/>
      <c r="B27" s="15"/>
      <c r="C27" s="47"/>
      <c r="D27" s="40"/>
      <c r="E27" s="41"/>
      <c r="F27" s="27"/>
      <c r="G27" s="41"/>
      <c r="H27" s="41"/>
      <c r="I27" s="41"/>
      <c r="J27" s="42"/>
    </row>
    <row r="28" spans="1:10" ht="15.75" thickBot="1">
      <c r="A28" s="6" t="s">
        <v>22</v>
      </c>
      <c r="B28" s="11" t="s">
        <v>34</v>
      </c>
      <c r="C28" s="44">
        <v>652</v>
      </c>
      <c r="D28" s="29" t="s">
        <v>41</v>
      </c>
      <c r="E28" s="39" t="str">
        <f>"200"</f>
        <v>200</v>
      </c>
      <c r="F28" s="27">
        <v>0</v>
      </c>
      <c r="G28" s="31">
        <v>49.962000000000003</v>
      </c>
      <c r="H28" s="31">
        <v>0.64</v>
      </c>
      <c r="I28" s="31">
        <v>0.25</v>
      </c>
      <c r="J28" s="31">
        <v>13.01</v>
      </c>
    </row>
    <row r="29" spans="1:10">
      <c r="A29" s="10"/>
      <c r="B29" s="11"/>
      <c r="C29" s="12"/>
      <c r="D29" s="8"/>
      <c r="E29" s="16"/>
      <c r="F29" s="9">
        <v>0</v>
      </c>
      <c r="G29" s="22"/>
      <c r="H29" s="22"/>
      <c r="I29" s="22"/>
      <c r="J29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77" zoomScaleNormal="77" workbookViewId="0">
      <selection activeCell="A5" sqref="A5:J2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45621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23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24</v>
      </c>
      <c r="I3" s="17" t="s">
        <v>25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3" t="str">
        <f>"123-08"</f>
        <v>123-08</v>
      </c>
      <c r="D6" s="25" t="s">
        <v>36</v>
      </c>
      <c r="E6" s="38" t="str">
        <f>"250"</f>
        <v>250</v>
      </c>
      <c r="F6" s="27">
        <v>0</v>
      </c>
      <c r="G6" s="28">
        <v>353.4302857142855</v>
      </c>
      <c r="H6" s="28">
        <v>8.9700000000000006</v>
      </c>
      <c r="I6" s="28">
        <v>13.65</v>
      </c>
      <c r="J6" s="28">
        <v>50.5</v>
      </c>
    </row>
    <row r="7" spans="1:10" ht="15.75" thickBot="1">
      <c r="A7" s="10"/>
      <c r="B7" s="24" t="s">
        <v>34</v>
      </c>
      <c r="C7" s="43">
        <v>628</v>
      </c>
      <c r="D7" s="25" t="s">
        <v>56</v>
      </c>
      <c r="E7" s="38" t="str">
        <f>"200"</f>
        <v>200</v>
      </c>
      <c r="F7" s="27">
        <v>0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5.75" thickBot="1">
      <c r="A8" s="10"/>
      <c r="B8" t="s">
        <v>18</v>
      </c>
      <c r="C8" s="43" t="s">
        <v>57</v>
      </c>
      <c r="D8" s="25" t="s">
        <v>58</v>
      </c>
      <c r="E8" s="38" t="s">
        <v>59</v>
      </c>
      <c r="F8" s="27">
        <v>0</v>
      </c>
      <c r="G8" s="28">
        <v>56.5</v>
      </c>
      <c r="H8" s="28">
        <v>4.78</v>
      </c>
      <c r="I8" s="28">
        <v>4.05</v>
      </c>
      <c r="J8" s="28">
        <v>0.25</v>
      </c>
    </row>
    <row r="9" spans="1:10" ht="15.75" thickBot="1">
      <c r="A9" s="10"/>
      <c r="B9" s="11" t="s">
        <v>16</v>
      </c>
      <c r="C9" s="44" t="str">
        <f>"ттк"</f>
        <v>ттк</v>
      </c>
      <c r="D9" s="29" t="s">
        <v>37</v>
      </c>
      <c r="E9" s="39">
        <v>60</v>
      </c>
      <c r="F9" s="27">
        <v>0</v>
      </c>
      <c r="G9" s="31">
        <v>134.35</v>
      </c>
      <c r="H9" s="31">
        <v>4.29</v>
      </c>
      <c r="I9" s="31">
        <v>0.42</v>
      </c>
      <c r="J9" s="31">
        <v>28.28</v>
      </c>
    </row>
    <row r="10" spans="1:10" ht="15.75" thickBot="1">
      <c r="A10" s="13"/>
      <c r="B10" s="11"/>
      <c r="C10" s="45"/>
      <c r="D10" s="32"/>
      <c r="E10" s="33"/>
      <c r="F10" s="27">
        <v>0</v>
      </c>
      <c r="G10" s="34"/>
      <c r="H10" s="34"/>
      <c r="I10" s="34"/>
      <c r="J10" s="34"/>
    </row>
    <row r="11" spans="1:10" ht="15.75" thickBot="1">
      <c r="A11" s="6" t="s">
        <v>33</v>
      </c>
      <c r="B11" s="23" t="s">
        <v>75</v>
      </c>
      <c r="C11" s="43">
        <v>297</v>
      </c>
      <c r="D11" s="25" t="s">
        <v>60</v>
      </c>
      <c r="E11" s="38" t="s">
        <v>61</v>
      </c>
      <c r="F11" s="27">
        <v>0</v>
      </c>
      <c r="G11" s="28">
        <v>446.18</v>
      </c>
      <c r="H11" s="28">
        <v>13.77</v>
      </c>
      <c r="I11" s="28">
        <v>20.76</v>
      </c>
      <c r="J11" s="28">
        <v>49.37</v>
      </c>
    </row>
    <row r="12" spans="1:10" ht="15.75" thickBot="1">
      <c r="A12" s="10"/>
      <c r="B12" s="11" t="s">
        <v>34</v>
      </c>
      <c r="C12" s="44" t="str">
        <f>"160Т"</f>
        <v>160Т</v>
      </c>
      <c r="D12" s="29" t="s">
        <v>54</v>
      </c>
      <c r="E12" s="39" t="str">
        <f>"200"</f>
        <v>200</v>
      </c>
      <c r="F12" s="27">
        <v>0</v>
      </c>
      <c r="G12" s="31">
        <v>54.27</v>
      </c>
      <c r="H12" s="31">
        <v>0.24</v>
      </c>
      <c r="I12" s="31">
        <v>0.04</v>
      </c>
      <c r="J12" s="31">
        <v>13.77</v>
      </c>
    </row>
    <row r="13" spans="1:10" ht="15.75" thickBot="1">
      <c r="A13" s="13"/>
      <c r="B13" s="14"/>
      <c r="C13" s="45"/>
      <c r="D13" s="35"/>
      <c r="E13" s="36"/>
      <c r="F13" s="27"/>
      <c r="G13" s="36"/>
      <c r="H13" s="36"/>
      <c r="I13" s="36"/>
      <c r="J13" s="37"/>
    </row>
    <row r="14" spans="1:10" ht="30.75" thickBot="1">
      <c r="A14" s="10" t="s">
        <v>17</v>
      </c>
      <c r="B14" s="11" t="s">
        <v>19</v>
      </c>
      <c r="C14" s="43" t="str">
        <f>"41-08"</f>
        <v>41-08</v>
      </c>
      <c r="D14" s="25" t="s">
        <v>38</v>
      </c>
      <c r="E14" s="38" t="str">
        <f>"250"</f>
        <v>250</v>
      </c>
      <c r="F14" s="27">
        <v>0</v>
      </c>
      <c r="G14" s="28">
        <v>101.87561778846155</v>
      </c>
      <c r="H14" s="28">
        <v>2.02</v>
      </c>
      <c r="I14" s="28">
        <v>6.09</v>
      </c>
      <c r="J14" s="28">
        <v>10.47</v>
      </c>
    </row>
    <row r="15" spans="1:10" ht="30.75" thickBot="1">
      <c r="A15" s="10"/>
      <c r="B15" s="11" t="s">
        <v>18</v>
      </c>
      <c r="C15" s="54">
        <v>45533</v>
      </c>
      <c r="D15" s="25" t="s">
        <v>62</v>
      </c>
      <c r="E15" s="38">
        <v>100</v>
      </c>
      <c r="F15" s="27">
        <v>0</v>
      </c>
      <c r="G15" s="28">
        <v>160.44999999999999</v>
      </c>
      <c r="H15" s="28">
        <v>1.22</v>
      </c>
      <c r="I15" s="28">
        <v>13.38</v>
      </c>
      <c r="J15" s="28">
        <v>25.78</v>
      </c>
    </row>
    <row r="16" spans="1:10" ht="15.75" thickBot="1">
      <c r="A16" s="10"/>
      <c r="B16" s="11" t="s">
        <v>20</v>
      </c>
      <c r="C16" s="43" t="s">
        <v>63</v>
      </c>
      <c r="D16" s="25" t="s">
        <v>64</v>
      </c>
      <c r="E16" s="38">
        <v>90</v>
      </c>
      <c r="F16" s="27">
        <v>0</v>
      </c>
      <c r="G16" s="28">
        <v>385.92</v>
      </c>
      <c r="H16" s="28">
        <v>15.38</v>
      </c>
      <c r="I16" s="28">
        <v>24.2</v>
      </c>
      <c r="J16" s="28">
        <v>29.39</v>
      </c>
    </row>
    <row r="17" spans="1:10" ht="15.75" thickBot="1">
      <c r="A17" s="10"/>
      <c r="B17" s="11" t="s">
        <v>21</v>
      </c>
      <c r="C17" s="43" t="str">
        <f>"106-13"</f>
        <v>106-13</v>
      </c>
      <c r="D17" s="25" t="s">
        <v>52</v>
      </c>
      <c r="E17" s="38" t="str">
        <f>"180"</f>
        <v>180</v>
      </c>
      <c r="F17" s="27">
        <v>0</v>
      </c>
      <c r="G17" s="28">
        <v>177.82</v>
      </c>
      <c r="H17" s="28">
        <v>4.9800000000000004</v>
      </c>
      <c r="I17" s="28">
        <v>4.5999999999999996</v>
      </c>
      <c r="J17" s="28">
        <v>29.23</v>
      </c>
    </row>
    <row r="18" spans="1:10" ht="15.75" thickBot="1">
      <c r="A18" s="10"/>
      <c r="B18" s="11" t="s">
        <v>34</v>
      </c>
      <c r="C18" s="43" t="str">
        <f>"ттк"</f>
        <v>ттк</v>
      </c>
      <c r="D18" s="25" t="s">
        <v>65</v>
      </c>
      <c r="E18" s="38">
        <v>180</v>
      </c>
      <c r="F18" s="27">
        <v>0</v>
      </c>
      <c r="G18" s="28">
        <v>33.450000000000003</v>
      </c>
      <c r="H18" s="28">
        <v>0</v>
      </c>
      <c r="I18" s="28">
        <v>0</v>
      </c>
      <c r="J18" s="28">
        <v>8.8000000000000007</v>
      </c>
    </row>
    <row r="19" spans="1:10" ht="15.75" thickBot="1">
      <c r="A19" s="10"/>
      <c r="B19" s="11" t="s">
        <v>49</v>
      </c>
      <c r="C19" s="43" t="str">
        <f>"ттк"</f>
        <v>ттк</v>
      </c>
      <c r="D19" s="25" t="s">
        <v>37</v>
      </c>
      <c r="E19" s="38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/>
      <c r="C20" s="44" t="str">
        <f>"ттк"</f>
        <v>ттк</v>
      </c>
      <c r="D20" s="29" t="s">
        <v>39</v>
      </c>
      <c r="E20" s="39">
        <v>20</v>
      </c>
      <c r="F20" s="27">
        <v>0</v>
      </c>
      <c r="G20" s="31">
        <v>35.340000000000003</v>
      </c>
      <c r="H20" s="31">
        <v>1.24</v>
      </c>
      <c r="I20" s="31">
        <v>0.21</v>
      </c>
      <c r="J20" s="31">
        <v>7.59</v>
      </c>
    </row>
    <row r="21" spans="1:10" ht="15.75" thickBot="1">
      <c r="A21" s="10"/>
      <c r="B21" s="11"/>
      <c r="C21" s="46"/>
      <c r="D21" s="29"/>
      <c r="E21" s="39"/>
      <c r="F21" s="27">
        <v>0</v>
      </c>
      <c r="G21" s="39"/>
      <c r="H21" s="31"/>
      <c r="I21" s="31"/>
      <c r="J21" s="31"/>
    </row>
    <row r="22" spans="1:10" ht="15.75" thickBot="1">
      <c r="A22" s="10"/>
      <c r="B22" s="15"/>
      <c r="C22" s="47"/>
      <c r="D22" s="40"/>
      <c r="E22" s="41"/>
      <c r="F22" s="27"/>
      <c r="G22" s="41"/>
      <c r="H22" s="41"/>
      <c r="I22" s="41"/>
      <c r="J22" s="42"/>
    </row>
    <row r="23" spans="1:10" ht="15.75" thickBot="1">
      <c r="A23" s="10"/>
      <c r="B23" s="11" t="s">
        <v>20</v>
      </c>
      <c r="C23" s="43" t="s">
        <v>73</v>
      </c>
      <c r="D23" s="25" t="s">
        <v>74</v>
      </c>
      <c r="E23" s="38" t="str">
        <f>"100"</f>
        <v>100</v>
      </c>
      <c r="F23" s="27">
        <v>0</v>
      </c>
      <c r="G23" s="28">
        <v>254.89</v>
      </c>
      <c r="H23" s="28">
        <v>19.579999999999998</v>
      </c>
      <c r="I23" s="28">
        <v>25.96</v>
      </c>
      <c r="J23" s="28">
        <v>19.440000000000001</v>
      </c>
    </row>
    <row r="24" spans="1:10" ht="15.75" thickBot="1">
      <c r="A24" s="10"/>
      <c r="B24" s="11" t="s">
        <v>21</v>
      </c>
      <c r="C24" s="43" t="s">
        <v>46</v>
      </c>
      <c r="D24" s="25" t="s">
        <v>66</v>
      </c>
      <c r="E24" s="38">
        <v>220</v>
      </c>
      <c r="F24" s="27">
        <v>0</v>
      </c>
      <c r="G24" s="28">
        <v>191.98</v>
      </c>
      <c r="H24" s="28">
        <v>3.31</v>
      </c>
      <c r="I24" s="28">
        <v>4.3600000000000003</v>
      </c>
      <c r="J24" s="28">
        <v>34.75</v>
      </c>
    </row>
    <row r="25" spans="1:10" ht="15.75" thickBot="1">
      <c r="A25" s="10"/>
      <c r="B25" s="11" t="s">
        <v>34</v>
      </c>
      <c r="C25" s="43" t="str">
        <f>"629"</f>
        <v>629</v>
      </c>
      <c r="D25" s="25" t="s">
        <v>48</v>
      </c>
      <c r="E25" s="38" t="str">
        <f>"200"</f>
        <v>200</v>
      </c>
      <c r="F25" s="27">
        <v>0</v>
      </c>
      <c r="G25" s="28">
        <v>55.606942799999999</v>
      </c>
      <c r="H25" s="28">
        <v>0.24</v>
      </c>
      <c r="I25" s="28">
        <v>0.05</v>
      </c>
      <c r="J25" s="28">
        <v>14.07</v>
      </c>
    </row>
    <row r="26" spans="1:10" ht="15.75" thickBot="1">
      <c r="A26" s="10"/>
      <c r="B26" s="11" t="s">
        <v>16</v>
      </c>
      <c r="C26" s="43" t="s">
        <v>43</v>
      </c>
      <c r="D26" s="25" t="s">
        <v>37</v>
      </c>
      <c r="E26" s="38">
        <v>30</v>
      </c>
      <c r="F26" s="27"/>
      <c r="G26" s="28">
        <v>67.180000000000007</v>
      </c>
      <c r="H26" s="28">
        <v>2.14</v>
      </c>
      <c r="I26" s="28">
        <v>0.21</v>
      </c>
      <c r="J26" s="28">
        <v>14.14</v>
      </c>
    </row>
    <row r="27" spans="1:10" ht="15.75" thickBot="1">
      <c r="A27" s="10"/>
      <c r="B27" s="11" t="s">
        <v>16</v>
      </c>
      <c r="C27" s="44" t="str">
        <f>"ттк"</f>
        <v>ттк</v>
      </c>
      <c r="D27" s="29" t="s">
        <v>39</v>
      </c>
      <c r="E27" s="30">
        <v>50</v>
      </c>
      <c r="F27" s="27">
        <v>0</v>
      </c>
      <c r="G27" s="31">
        <v>88.356899999999996</v>
      </c>
      <c r="H27" s="31">
        <v>3.1</v>
      </c>
      <c r="I27" s="31">
        <v>0.53</v>
      </c>
      <c r="J27" s="31">
        <v>18.97</v>
      </c>
    </row>
    <row r="28" spans="1:10" ht="15.75" thickBot="1">
      <c r="A28" s="10"/>
      <c r="B28" s="15"/>
      <c r="C28" s="47"/>
      <c r="D28" s="29"/>
      <c r="E28" s="39"/>
      <c r="F28" s="27"/>
      <c r="G28" s="31"/>
      <c r="H28" s="31"/>
      <c r="I28" s="31"/>
      <c r="J28" s="31"/>
    </row>
    <row r="29" spans="1:10" ht="15.75" thickBot="1">
      <c r="A29" s="6" t="s">
        <v>22</v>
      </c>
      <c r="B29" s="11" t="s">
        <v>34</v>
      </c>
      <c r="C29" s="44">
        <v>652</v>
      </c>
      <c r="D29" s="29" t="s">
        <v>41</v>
      </c>
      <c r="E29" s="39" t="str">
        <f>"200"</f>
        <v>200</v>
      </c>
      <c r="F29" s="27">
        <v>0</v>
      </c>
      <c r="G29" s="31">
        <v>49.962000000000003</v>
      </c>
      <c r="H29" s="31">
        <v>0.64</v>
      </c>
      <c r="I29" s="31">
        <v>0.25</v>
      </c>
      <c r="J29" s="31">
        <v>13.01</v>
      </c>
    </row>
    <row r="30" spans="1:10">
      <c r="A30" s="10"/>
      <c r="B30" s="11"/>
      <c r="C30" s="12"/>
      <c r="D30" s="8"/>
      <c r="E30" s="16"/>
      <c r="F30" s="9">
        <v>0</v>
      </c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2024-11-22T08:57:18Z</dcterms:modified>
</cp:coreProperties>
</file>